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2"/>
  </bookViews>
  <sheets>
    <sheet name="Кабель-канал" sheetId="1" r:id="rId1"/>
    <sheet name="Люки-Колонны" sheetId="2" r:id="rId2"/>
    <sheet name="Модули 45" sheetId="3" r:id="rId3"/>
    <sheet name="СКС-SPL" sheetId="4" r:id="rId4"/>
    <sheet name="Лист4" sheetId="5" r:id="rId5"/>
  </sheets>
  <definedNames/>
  <calcPr fullCalcOnLoad="1"/>
</workbook>
</file>

<file path=xl/sharedStrings.xml><?xml version="1.0" encoding="utf-8"?>
<sst xmlns="http://schemas.openxmlformats.org/spreadsheetml/2006/main" count="657" uniqueCount="306">
  <si>
    <t xml:space="preserve"> Цены  с учетом НДС 20%</t>
  </si>
  <si>
    <t>Артикул</t>
  </si>
  <si>
    <t>Наименование, размеры</t>
  </si>
  <si>
    <t>Ед. изм.</t>
  </si>
  <si>
    <t xml:space="preserve">Кол-во в упаковке </t>
  </si>
  <si>
    <t xml:space="preserve">Кол-во в коробке </t>
  </si>
  <si>
    <t>Тариф</t>
  </si>
  <si>
    <t>Медножильный кабель</t>
  </si>
  <si>
    <t>Категория 5е</t>
  </si>
  <si>
    <t>шт.</t>
  </si>
  <si>
    <t>Категория 6</t>
  </si>
  <si>
    <t>Категория 6А</t>
  </si>
  <si>
    <t>по запросу</t>
  </si>
  <si>
    <t>Коммутационные панели</t>
  </si>
  <si>
    <t>Монтажные компоненты</t>
  </si>
  <si>
    <t>Горизонтальный органайзер 19", 1U, с пластиковыми кольцами</t>
  </si>
  <si>
    <t>Модули универсальные RJ-45 Keystone</t>
  </si>
  <si>
    <t>Модуль вставка UTP категории 5e Keystone</t>
  </si>
  <si>
    <t>Модуль вставка FTP категории 5e Keystone</t>
  </si>
  <si>
    <t>Розетка информационная Категория 5е</t>
  </si>
  <si>
    <t>Розетка информационная UTP 1хRJ45 22,5х45 cat5e</t>
  </si>
  <si>
    <t>Розетка информационная UTP 1хRJ45 45х45 cat5е</t>
  </si>
  <si>
    <t>Модуль вставка UTP категории 6 Keystone</t>
  </si>
  <si>
    <t>Модуль вставка FTP категории 6 Keystone</t>
  </si>
  <si>
    <t>Модуль вставка FTP категории 6A Keystone</t>
  </si>
  <si>
    <t>Коммутационные шнуры</t>
  </si>
  <si>
    <t>Коммутационный шнур категории 6, U/UTP, 4х2х(7х0,21), LSZH, 1м, зеленый</t>
  </si>
  <si>
    <t>Коммутационный шнур категории 6, U/UTP, 4х2х(7х0,21), LSZH, 2м, зеленый</t>
  </si>
  <si>
    <t>Коммутационный шнур категории 6, U/UTP, 4х2х(7х0,21), LSZH, 3м, зеленый</t>
  </si>
  <si>
    <t>Коммутационный шнур категории 6, U/UTP, 4х2х(7х0,21), LSZH, 5м, зеленый</t>
  </si>
  <si>
    <t>Шнур коммутационный RJ 45 - категория 6a - SF/FTP - LSZH -экранированный - 0.5 м - зеленый</t>
  </si>
  <si>
    <t>Шнур коммутационный RJ 45 - категория 6a - SF/FTP - LSZH -экранированный - 1 м - зеленый</t>
  </si>
  <si>
    <t>Шнур коммутационный RJ 45 - категория 6a - SF/FTP - LSZH - экранированный - 2 м - зеленый</t>
  </si>
  <si>
    <t>Монтажный конструктив для розеток</t>
  </si>
  <si>
    <t>Лицевая панель 45x22,5 мм, для 1 модуля Keystone</t>
  </si>
  <si>
    <t>Лицевая панель  45x45 мм, для 2 модулей Keystone</t>
  </si>
  <si>
    <t>Рамка 86х86 с лицевой панелью для 2 модулей Keystone, с суппортом, под 45гр</t>
  </si>
  <si>
    <t>Суппорт на 1 пост (45х45) монтаж на винтах</t>
  </si>
  <si>
    <t>Рамка на 1 пост для суппорта 500022</t>
  </si>
  <si>
    <t>Лицевая панель  45x45 мм, для 1 модуля Keystone</t>
  </si>
  <si>
    <t xml:space="preserve">Электроустановочные изделия (стандарт 45х45) </t>
  </si>
  <si>
    <t>Розетка электрическая 2К+З (белый)</t>
  </si>
  <si>
    <t>Розетка электрическая 2К+З,с защитными шторками, с механической блокировкой (красный)</t>
  </si>
  <si>
    <t>Розетка электрическая 2х2К+З со шторками, с безвинтовым зажимом,  под углом 45гр (белый)</t>
  </si>
  <si>
    <t>Выключатель одноклавишный 22,5х45 белый, с безвинтовым зажимом.</t>
  </si>
  <si>
    <t>Выключатель одноклавишный 45х45 белый, с безвинтовым зажимом.</t>
  </si>
  <si>
    <t>Розетка электрическая 2К+З (красный)</t>
  </si>
  <si>
    <t>Розетка электрическая 2х2К+З со шторками, с безвинтовым зажимом,  под углом 45гр (красный)</t>
  </si>
  <si>
    <t>Розетка электрическая 2К+З, с защитными шторками (белый)</t>
  </si>
  <si>
    <t>Розетка электрическая 2К+З, с защитными шторками(красный)</t>
  </si>
  <si>
    <t>Ключ блокировки розетки 2К+З (200002)</t>
  </si>
  <si>
    <t>Розетка электрическая 2К+З, с защитными шторками (красный)</t>
  </si>
  <si>
    <t>Люк на 1,5 поста (45х45), латунь, с металлической коробкой, IP44</t>
  </si>
  <si>
    <t>Люк на 1,5 поста (45х45), алюминий, с металлической коробкой, IP44</t>
  </si>
  <si>
    <t>Люк на 2 поста (45х45), латунь, с металлической коробкой, IP44</t>
  </si>
  <si>
    <t>Люк на 2 поста (45х45), алюминий, с металлической коробкой, IP44</t>
  </si>
  <si>
    <t>Люк на 3 поста (45х45), металл, серебро, с пластиковой коробкой, IP40</t>
  </si>
  <si>
    <t>Люк настольный на 4 поста (45х45), металл, черный, IP20</t>
  </si>
  <si>
    <t>Люк настольный на 4 поста (45х45), металл, серебро, IP20</t>
  </si>
  <si>
    <t>Люк на 3 поста (45х45), металл, черный с пластиковой коробкой, IP40</t>
  </si>
  <si>
    <t>Люк на 4 поста (45х45), из нержавеющей стали, с коробкой, IP40</t>
  </si>
  <si>
    <t>Колонна алюминиевая 660 мм, двухсторонняя, на 16 постов (45х45)</t>
  </si>
  <si>
    <t>Колонна алюминиевая 330 мм, односторонняя, на 4 поста (45х45)</t>
  </si>
  <si>
    <t>Колонна алюминиевая 330 мм, двухсторонняя, на 8 постов (45х45)</t>
  </si>
  <si>
    <t>Кабеленесущие системы из ПВХ</t>
  </si>
  <si>
    <t>020001S</t>
  </si>
  <si>
    <t xml:space="preserve">Кабельный канал 20х12,5х2000мм (белый) </t>
  </si>
  <si>
    <t>п.м.</t>
  </si>
  <si>
    <t>020002S</t>
  </si>
  <si>
    <t xml:space="preserve">Заглушка торцевая для кабельного канала 20х12,5 </t>
  </si>
  <si>
    <t>020003S</t>
  </si>
  <si>
    <t xml:space="preserve">Угол внутренний/внешний изменяемый для кабельного канала 20х12,5 </t>
  </si>
  <si>
    <t>020004S</t>
  </si>
  <si>
    <t>Угол плоский изменяемый для кабельного канала 20х12,5</t>
  </si>
  <si>
    <t>020005S</t>
  </si>
  <si>
    <t xml:space="preserve">Т-образное ответвление для кабельного канала 20х12,5 </t>
  </si>
  <si>
    <t>020006S</t>
  </si>
  <si>
    <t>Соединительная деталь для кабельного канала 20х12,5</t>
  </si>
  <si>
    <t>020007S</t>
  </si>
  <si>
    <t xml:space="preserve">Суппорт с рамкой на 1 пост (45х45) вдоль профиля универсальный </t>
  </si>
  <si>
    <t>040001S</t>
  </si>
  <si>
    <t xml:space="preserve">Кабельный канал  40х20х2000мм (белый) </t>
  </si>
  <si>
    <t>040011S</t>
  </si>
  <si>
    <t xml:space="preserve">Кабельный канал  40х20х2000мм с перегородкой (белый) </t>
  </si>
  <si>
    <t>040002S</t>
  </si>
  <si>
    <t>Заглушка торцевая для кабельного канала 40х20</t>
  </si>
  <si>
    <t>040003S</t>
  </si>
  <si>
    <t>Угол внутренний изменяемый для кабельного канала 40х20</t>
  </si>
  <si>
    <t>250/500</t>
  </si>
  <si>
    <t>040007S</t>
  </si>
  <si>
    <t>Угол внешний изменяемый для кабельного канала 40х20</t>
  </si>
  <si>
    <t>040004S</t>
  </si>
  <si>
    <t>Угол плоский изменяемый для кабельного канала 40х20</t>
  </si>
  <si>
    <t>040005S</t>
  </si>
  <si>
    <t>Т-образное ответвление для кабельного канала 40х20</t>
  </si>
  <si>
    <t>040006S</t>
  </si>
  <si>
    <t>Соединительная деталь для кабельного канала 40х20</t>
  </si>
  <si>
    <t>060001S</t>
  </si>
  <si>
    <t>Кабельный канал  60х16х2000мм с перегородками (белый)</t>
  </si>
  <si>
    <t>060002S</t>
  </si>
  <si>
    <t>Заглушка торцевая для кабельного канала 60х16</t>
  </si>
  <si>
    <t>060003S</t>
  </si>
  <si>
    <t>Угол внутренний изменяемый для кабельного канала 60х16</t>
  </si>
  <si>
    <t>060004S</t>
  </si>
  <si>
    <t>Угол внешний изменяемый для кабельного канала 60х16</t>
  </si>
  <si>
    <t>060005S</t>
  </si>
  <si>
    <t>Угол плоский изменяемый для кабельного канала 60х16</t>
  </si>
  <si>
    <t>060006S</t>
  </si>
  <si>
    <t>Соединительная деталь для кабельного канала 60х16</t>
  </si>
  <si>
    <t>060007S</t>
  </si>
  <si>
    <t xml:space="preserve">Суппорт с рамкой 1 пост (45х45) на профиль для кабельного канала 60х16 </t>
  </si>
  <si>
    <t>075001S</t>
  </si>
  <si>
    <t>Кабельный канал  75x20х2000мм с перегородками (белый)</t>
  </si>
  <si>
    <t>075002S</t>
  </si>
  <si>
    <t>Заглушка торцевая для кабельного канала 75х20</t>
  </si>
  <si>
    <t>075003S</t>
  </si>
  <si>
    <t>Угол внутренний изменяемый кабельного канала 75х20</t>
  </si>
  <si>
    <t>075004S</t>
  </si>
  <si>
    <t>Угол внешний изменяемый для кабельного канала 75х20</t>
  </si>
  <si>
    <t>075005S</t>
  </si>
  <si>
    <t>Угол плоский изменяемый для кабельного канала 75х20</t>
  </si>
  <si>
    <t>075006S</t>
  </si>
  <si>
    <t>Соединительная деталь для кабельного канала 75х20</t>
  </si>
  <si>
    <t>075007S</t>
  </si>
  <si>
    <t>Суппорт с рамкой 1 пост (45х45) на профиль для кабельного канала 75х20</t>
  </si>
  <si>
    <t>075008S</t>
  </si>
  <si>
    <t>Т-образное ответвление универсальное для кабельного канала (60х16 и 75х20)</t>
  </si>
  <si>
    <t>100001S</t>
  </si>
  <si>
    <t>Кабельный канал с крышкой  100х50х2000мм (белый)</t>
  </si>
  <si>
    <t>100002S</t>
  </si>
  <si>
    <t>Заглушка торцевая для кабельного канала 100х50</t>
  </si>
  <si>
    <t>100003S</t>
  </si>
  <si>
    <t>Угол внутренний изменяемый для кабельного канала 100х50</t>
  </si>
  <si>
    <t>100004S</t>
  </si>
  <si>
    <t>Угол внешний изменяемый для кабельного канала 100х50</t>
  </si>
  <si>
    <t>100005S</t>
  </si>
  <si>
    <t>Угол плоский изменяемый для кабельного канала 100х50</t>
  </si>
  <si>
    <t>100006S</t>
  </si>
  <si>
    <t>Соединительная деталь для кабельного канала 100х50</t>
  </si>
  <si>
    <t>100007S</t>
  </si>
  <si>
    <t>Суппорт с рамкой на 1 пост (45х45) в профиль для кабельных каналов 100х50, 105х50</t>
  </si>
  <si>
    <t>100008S</t>
  </si>
  <si>
    <t>Суппорт с рамкой на 2 поста (45х45) в профиль для кабельных каналов 100х50, 105х50</t>
  </si>
  <si>
    <t>100009S</t>
  </si>
  <si>
    <t>Суппорт с рамкой на 3 поста (45х45) в профиль для кабельных каналов 100х50, 105х50</t>
  </si>
  <si>
    <t>100010S</t>
  </si>
  <si>
    <t>Т-образное ответвление для кабель-канала 100х50</t>
  </si>
  <si>
    <t>100011S</t>
  </si>
  <si>
    <t>Перегородка внутренняя разделительная для кабельных каналов 100х50, 105х50, 130х50</t>
  </si>
  <si>
    <t>100012S</t>
  </si>
  <si>
    <t>Суппорт с рамкой 1 пост (45х45) на профиль для кабельных каналов 100х50, 105х50</t>
  </si>
  <si>
    <t>105001S</t>
  </si>
  <si>
    <t xml:space="preserve">Кабельный канал с крышкой  105х50х2000мм (белый) </t>
  </si>
  <si>
    <t>105002S</t>
  </si>
  <si>
    <t xml:space="preserve">Заглушка торцевая для  кабельного канала 105х50 </t>
  </si>
  <si>
    <t>105003S</t>
  </si>
  <si>
    <t>Угол внутренний изменяемый для  кабельного канала 105х50</t>
  </si>
  <si>
    <t>105004S</t>
  </si>
  <si>
    <t xml:space="preserve">Угол внешний изменяемый для  кабельного канала 105х50 </t>
  </si>
  <si>
    <t>105005S</t>
  </si>
  <si>
    <t>105006S</t>
  </si>
  <si>
    <t xml:space="preserve">Соединительная деталь для  кабельного канала 105х50 </t>
  </si>
  <si>
    <t>105010S</t>
  </si>
  <si>
    <t xml:space="preserve">Т-образное ответвление для  кабельного канала 105х50 </t>
  </si>
  <si>
    <t>130001S</t>
  </si>
  <si>
    <t>Кабельный канал с крышкой  130х50х2000мм (белый)</t>
  </si>
  <si>
    <t>130002S</t>
  </si>
  <si>
    <t>Заглушка торцевая для  кабельного канала 130х50</t>
  </si>
  <si>
    <t>130003S</t>
  </si>
  <si>
    <t>Угол внутренний изменяемый для  кабельного канала 130х50</t>
  </si>
  <si>
    <t>130004S</t>
  </si>
  <si>
    <t>Угол внешний изменяемый для  кабельного канала 130х50</t>
  </si>
  <si>
    <t>130005S</t>
  </si>
  <si>
    <t>Угол плоский изменяемый для  кабельного канала 130х50</t>
  </si>
  <si>
    <t>130006S</t>
  </si>
  <si>
    <t>Соединительная деталь для  кабельного канала 130х50</t>
  </si>
  <si>
    <t>130007S</t>
  </si>
  <si>
    <t>Суппорт с рамкой на 1 пост (45х45) в профиль для  кабельного канала 130х50</t>
  </si>
  <si>
    <t>Трубы гофрированные ПВХ с зондом (цвет серый)</t>
  </si>
  <si>
    <t>TGS 16/01</t>
  </si>
  <si>
    <t>Труба гофрированная (с зондом) Ø 16 мм</t>
  </si>
  <si>
    <t>TGS 16/02</t>
  </si>
  <si>
    <t>TGS 16/03</t>
  </si>
  <si>
    <t>TGS 16/04</t>
  </si>
  <si>
    <t>TGS 20/01</t>
  </si>
  <si>
    <t>Труба гофрированная (с зондом) Ø 20 мм</t>
  </si>
  <si>
    <t>TGS 20/02</t>
  </si>
  <si>
    <t>TGS 20/03</t>
  </si>
  <si>
    <t>TGS 20/04</t>
  </si>
  <si>
    <t>TGS 25/01</t>
  </si>
  <si>
    <t>Труба гофрированная (с зондом) Ø 25 мм</t>
  </si>
  <si>
    <t>TGS 25/02</t>
  </si>
  <si>
    <t>TGS 32/01</t>
  </si>
  <si>
    <t>Труба гофрированная (с зондом) Ø 32 мм</t>
  </si>
  <si>
    <t>TGS 32/02</t>
  </si>
  <si>
    <t>TGS 40/01</t>
  </si>
  <si>
    <t>Труба гофрированная (с зондом) Ø 40 мм</t>
  </si>
  <si>
    <t>TGS 50/01</t>
  </si>
  <si>
    <t>Труба гофрированная (с зондом) Ø 50 мм</t>
  </si>
  <si>
    <t>Трубы гладкие жесткие ПВХ (цвет серый)</t>
  </si>
  <si>
    <t>TSL 10001</t>
  </si>
  <si>
    <t>Труба ПВХ жесткая Ø 10 (3м)</t>
  </si>
  <si>
    <t>TSL 16001</t>
  </si>
  <si>
    <t>Труба ПВХ жесткая Ø 16 (3м)</t>
  </si>
  <si>
    <t>TSL 20001</t>
  </si>
  <si>
    <t>Труба ПВХ жесткая Ø 20 (3м)</t>
  </si>
  <si>
    <t>TSL 25001</t>
  </si>
  <si>
    <t>Труба ПВХ жесткая Ø 25 (3м)</t>
  </si>
  <si>
    <t>TSL 32001</t>
  </si>
  <si>
    <t>Труба ПВХ жесткая Ø 32 (3м)</t>
  </si>
  <si>
    <t>TSL 40001</t>
  </si>
  <si>
    <t>Труба ПВХ жесткая Ø 40 (3м)</t>
  </si>
  <si>
    <t>TSL 50001</t>
  </si>
  <si>
    <t>Труба ПВХ жесткая Ø 50 (3м)</t>
  </si>
  <si>
    <t>Трубы гофрированные ПНД с зондом (цвет черный)</t>
  </si>
  <si>
    <t>TGSPE 16/01</t>
  </si>
  <si>
    <t>TGSPE 20/01</t>
  </si>
  <si>
    <t>TGSPE 25/01</t>
  </si>
  <si>
    <t>TGSPE 32/01</t>
  </si>
  <si>
    <t>TGSPE 40/01</t>
  </si>
  <si>
    <t>TGSPE 50/01</t>
  </si>
  <si>
    <t>Крепеж-клипсы для труб</t>
  </si>
  <si>
    <t>KPS 16</t>
  </si>
  <si>
    <t xml:space="preserve">Крепеж-Клипса для труб, ЭКО Ø 16mm </t>
  </si>
  <si>
    <t>KPS 20</t>
  </si>
  <si>
    <t xml:space="preserve">Крепеж-Клипса для труб, ЭКО Ø 20mm </t>
  </si>
  <si>
    <t>KPS 25</t>
  </si>
  <si>
    <t>Крепеж-Клипса для труб, ЭКО Ø 25mm</t>
  </si>
  <si>
    <t>KPS 32</t>
  </si>
  <si>
    <t>Крепеж-Клипса для труб, ЭКО Ø 32mm</t>
  </si>
  <si>
    <t>KPS 40</t>
  </si>
  <si>
    <t>KPS 50</t>
  </si>
  <si>
    <t>Крепеж-Клипса для труб, ЭКО Ø 50mm</t>
  </si>
  <si>
    <r>
      <t>Угол плоский изменяемый  кабельного канала 105х50</t>
    </r>
    <r>
      <rPr>
        <sz val="12"/>
        <color indexed="10"/>
        <rFont val="Times New Roman"/>
        <family val="1"/>
      </rPr>
      <t xml:space="preserve"> </t>
    </r>
  </si>
  <si>
    <t>Трубы гофрированные ПЛЛ FRHF с зондом (цвет белый)</t>
  </si>
  <si>
    <t>TGPLL 16/01</t>
  </si>
  <si>
    <t>TGPLL 20/01</t>
  </si>
  <si>
    <t>TGPLL25/01</t>
  </si>
  <si>
    <t>TGPLL 32/01</t>
  </si>
  <si>
    <t>TGPLL 40/01</t>
  </si>
  <si>
    <t>TGPLL 50/01</t>
  </si>
  <si>
    <t>Крепеж-Клипса для труб, ЭКО Ø 40mm</t>
  </si>
  <si>
    <t>Напольный люк на 4 поста (45х45) вертикально, с крышкой из нержавеющей стали в уровень пола, с коробкой, IP40</t>
  </si>
  <si>
    <t>Напольный люк на 4 поста (45х45) горизонтально, с крышкой из нержавеющей стали в уровень пола, с коробкой, IP40</t>
  </si>
  <si>
    <t>Напольный люк на 6 постов (45х45) вертикально, с крышкой из нержавеющей стали в уровень пола, с коробкой, IP40</t>
  </si>
  <si>
    <t>Напольный люк на 6 постов (45х45) горизонтально, с крышкой из нержавеющей стали в уровень пола, с коробкой, IP40</t>
  </si>
  <si>
    <t>Напольный люк на 8 постов (45х45) вертикально, с крышкой из нержавеющей стали в уровень пола, с коробкой, IP40</t>
  </si>
  <si>
    <t>Напольный люк на 8 постов (45х45) горизонтально, с крышкой из нержавеющей стали в уровень пола, с коробкой, IP40</t>
  </si>
  <si>
    <t>Напольный люк на 10 постов (45х45) вертикально, с крышкой из нержавеющей стали в уровень пола, с коробкой, IP40</t>
  </si>
  <si>
    <t>Напольный люк на 10 постов (45х45) горизонтально, с крышкой из нержавеющей стали в уровень пола, с коробкой, IP40</t>
  </si>
  <si>
    <t>Напольный люк на 12 постов (45х45) вертикально, с крышкой из нержавеющей стали в уровень пола, с коробкой, IP40</t>
  </si>
  <si>
    <t>Напольный люк на 12 постов (45х45) горизонтально, с крышкой из нержавеющей стали в уровень пола, с коробкой, IP40</t>
  </si>
  <si>
    <t>Коммутационные панели модульные (наборные)</t>
  </si>
  <si>
    <t>Коммутационный шнур категории 6, F/UTP, 4х2х(7х0,21), LSZH, 1м, зеленый</t>
  </si>
  <si>
    <t>Коммутационный шнур категории 6, F/UTP, 4х2х(7х0,21), LSZH, 2м, зеленый</t>
  </si>
  <si>
    <t>Коммутационный шнур категории 6, F/UTP, 4х2х(7х0,21), LSZH, 3м, зеленый</t>
  </si>
  <si>
    <t>Коммутационный шнур категории 6, F/UTP, 4х2х(7х0,21), LSZH, 5м, зеленый</t>
  </si>
  <si>
    <t>Колонны</t>
  </si>
  <si>
    <t xml:space="preserve">Лючки напольные пластиковые </t>
  </si>
  <si>
    <t>Лючки напольные/настольные</t>
  </si>
  <si>
    <t>Лючки напольные металлические в уровень пола (комплект)</t>
  </si>
  <si>
    <t>Структурированная кабельная система (СКС) SPL Essential LAN (ГАРАНТИЯ 25 ЛЕТ) категории 6, 6А</t>
  </si>
  <si>
    <t>Структурированная кабельная система (СКС) SPL Essential LAN (ГАРАНТИЯ 20 ЛЕТ) категории 5е, 6</t>
  </si>
  <si>
    <t>Коммутационная панель 19" категории 5e, UTP, 1U, 24 порта, с метками для маркировки, нумерацией портов, с задним организатором, черный</t>
  </si>
  <si>
    <t>Коммутационная панель 19" категории 5e, FTP, 1U, 24 порта, с метками для маркировки, нумерацией портов, с задним организатором, черный</t>
  </si>
  <si>
    <t>Коммутационная панель 19" категории 6, UTP, 1U, 24 порта, с метками для маркировки, нумерацией портов, с задним организатором, черный</t>
  </si>
  <si>
    <t>Коммутационная панель 19" категории 6, FTP, 1U, 24 порта, с метками для маркировки, нумерацией портов, с задним организатором, черный</t>
  </si>
  <si>
    <t>Кабель витопарный категории 6, U/UTP, 23 AWG, LSZH нг(A)-HF, для внутренней прокладки, зеленый, коробка 305 м</t>
  </si>
  <si>
    <t>Кабель витопарный категории 6, F/UTP, 23 AWG, 4х2х0,58, PE, для внутренней прокладки, зеленый, катушка 500 м</t>
  </si>
  <si>
    <t>Кабель витопарный категории 6, F/UTP, 23 AWG, 4х2х0,58, LSZH нг(A)-HF, для внутренней прокладки, зеленый, катушка 500 м</t>
  </si>
  <si>
    <t>Коммутационная панель модульная 19", 24 порта, 1U, с метками для маркировки, с задним организатором (без модулей), черный</t>
  </si>
  <si>
    <t>Коммутационная панель модульная 19", 48 порта, 1U, с метками для маркировки, с задним организатором (без модулей), черный</t>
  </si>
  <si>
    <t>Коммутационная панель модульная, угловая 19", 24 порта, 1U, с метками для маркировки, с задним организатором (без модулей), черный</t>
  </si>
  <si>
    <t>Кабель витопарный категории 5e, U/UTP, 24 AWG, 4х2х0,52, PVCLS нг(A)-LSLTx, для внутренней прокладки, серый, коробка 305 м</t>
  </si>
  <si>
    <t>Кабель витопарный категории 5e, U/UTP, 24 AWG, 4х2х0,52, PVCLS нг(A)-LSLTx, для внутренней прокладки, серый, катушка 500 м</t>
  </si>
  <si>
    <t>Кабель витопарный категории 5e, U/UTP, 24 AWG, 4х2х0,52, LSZH нг(A)-HF, для внутренней прокладки, серый, коробка 305 м</t>
  </si>
  <si>
    <t>Кабель витопарный категории 5e, U/UTP, 24 AWG, 4х2х0,52, LSZH нг(A)-HF, для внутренней прокладки, серый, катушка 500 м</t>
  </si>
  <si>
    <t>Кабель витопарный категории 5e, F/UTP, 24 AWG, 4х2х0,52, PVCLS нг(A)-LSLTx, для внутренней прокладки, серый, катушка 500 м</t>
  </si>
  <si>
    <t>Кабель витопарный категории 5e, F/UTP, 24 AWG, 4х2х0,52, LSZH нг(A)-HF, для внутренней прокладки, серый, катушка 500 м</t>
  </si>
  <si>
    <t>Кабель витопарный категории 5e, F/UTP, 24 AWG, 4х2х0,52, PE для внешней прокладки, черный, катушка 500 м</t>
  </si>
  <si>
    <t>Кабель витопарный категории 6, U/UTP, 23 AWG, 4х2х0,58, LSZH нг(A)-HF, для внутренней прокладки, зеленый, коробка 305 м</t>
  </si>
  <si>
    <t>Кабель витопарный категории 6, F/UTP, 23 AWG, 4х2х0,58, PE, для внутренней прокладки, зеленый, катушка 305 м</t>
  </si>
  <si>
    <t>Кабель витопарный категории 6, U/UTP, 23 AWG, 4х2х0,58, PVCLS нг(A)-LSLTx, для внутренней прокладки, зеленый, коробка 305 м</t>
  </si>
  <si>
    <t>Кабель витопарный категории 6, F/UTP, 23 AWG, 4х2х0,58, LSZH нг(A)-HF, для внутренней прокладки, зеленый, катушка 305 м</t>
  </si>
  <si>
    <t>Коммутационный шнур категории 5e, U/UTP, 4х2х(7х0,21), LSZH, 0,5м, серый</t>
  </si>
  <si>
    <t>Коммутационный шнур категории 5e, U/UTP, 4х2х(7х0,21), LSZH, 1м, серый</t>
  </si>
  <si>
    <t>Коммутационный шнур категории 5e, U/UTP, 4х2х(7х0,21), LSZH, 1,5м, серый</t>
  </si>
  <si>
    <t>Коммутационный шнур категории 5e, U/UTP, 4х2х(7х0,21), LSZH, 2м, серый</t>
  </si>
  <si>
    <t>Коммутационный шнур категории 5e, U/UTP, 4х2х(7х0,21), LSZH, 3м, серый</t>
  </si>
  <si>
    <t>Коммутационный шнур категории 5e, U/UTP, 4х2х(7х0,21), LSZH, 5м, серый</t>
  </si>
  <si>
    <t>Коммутационный шнур категории 5e, F/UTP, 4х2х(7х0,21), LSZH, 1м, серый</t>
  </si>
  <si>
    <t>Коммутационный шнур категории 5e, F/UTP, 4х2х(7х0,21), LSZH, 2м, серый</t>
  </si>
  <si>
    <t>Коммутационный шнур категории 5e, F/UTP, 4х2х(7х0,21), LSZH, 3м, серый</t>
  </si>
  <si>
    <t>Коммутационный шнур категории 5e, F/UTP, 4х2х(7х0,21), LSZH, 5м, серый</t>
  </si>
  <si>
    <t>Люк на 4 поста (45х45), металл/ пластик, с пластиковой коробкой, IP40</t>
  </si>
  <si>
    <t>Люк на 6 постов (45х45), металл/ пластик, с пластиковой коробкой, IP40</t>
  </si>
  <si>
    <t>Люк на 8 постов (45х45), металл/ пластик, с пластиковой коробкой, IP40</t>
  </si>
  <si>
    <t>Люк на 8 постов (45х45), металл/ пластик, с металлической коробкой, IP40</t>
  </si>
  <si>
    <t>Кабель витопарный, категория 6a - S/FTP - 4 пары - LSZH - для групповой прокладки, катушка 500 м</t>
  </si>
  <si>
    <t>Коммутационные панели (компонентная гарантия - 3 года)</t>
  </si>
  <si>
    <t>МРЦ = Тариф-30%</t>
  </si>
  <si>
    <t>Потребность</t>
  </si>
  <si>
    <t>ИТОГО</t>
  </si>
  <si>
    <t>Тел / Факс: +7 383 223 6206, +7 383 263 2121</t>
  </si>
  <si>
    <t>E-mail: electro-club@rambler.ru</t>
  </si>
  <si>
    <t>www.electoclub-nsk.ru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</si>
</sst>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00000"/>
    <numFmt numFmtId="179" formatCode="0.00000"/>
    <numFmt numFmtId="180" formatCode="0.0"/>
  </numFmts>
  <fonts count="70">
    <font>
      <sz val="10"/>
      <color rgb="FF000000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2"/>
      <color indexed="10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mo"/>
      <family val="0"/>
    </font>
    <font>
      <sz val="12"/>
      <color indexed="8"/>
      <name val="Times New Roman"/>
      <family val="1"/>
    </font>
    <font>
      <b/>
      <sz val="22"/>
      <color indexed="58"/>
      <name val="Book Antiqua"/>
      <family val="1"/>
    </font>
    <font>
      <b/>
      <sz val="12"/>
      <color indexed="58"/>
      <name val="Times New Roman"/>
      <family val="1"/>
    </font>
    <font>
      <b/>
      <sz val="10"/>
      <color indexed="8"/>
      <name val="Arimo"/>
      <family val="0"/>
    </font>
    <font>
      <b/>
      <sz val="12"/>
      <color indexed="9"/>
      <name val="Times New Roman"/>
      <family val="1"/>
    </font>
    <font>
      <sz val="12"/>
      <color indexed="8"/>
      <name val="Book Antiqua"/>
      <family val="1"/>
    </font>
    <font>
      <b/>
      <sz val="12"/>
      <color indexed="8"/>
      <name val="Times New Roman"/>
      <family val="1"/>
    </font>
    <font>
      <b/>
      <sz val="10"/>
      <color indexed="58"/>
      <name val="Times New Roman"/>
      <family val="1"/>
    </font>
    <font>
      <u val="single"/>
      <sz val="13"/>
      <color indexed="12"/>
      <name val="Calibri"/>
      <family val="2"/>
    </font>
    <font>
      <sz val="13"/>
      <name val="Calibri"/>
      <family val="2"/>
    </font>
    <font>
      <b/>
      <sz val="12"/>
      <color indexed="49"/>
      <name val="Times New Roman"/>
      <family val="1"/>
    </font>
    <font>
      <sz val="12"/>
      <color indexed="49"/>
      <name val="Times New Roman"/>
      <family val="1"/>
    </font>
    <font>
      <sz val="10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mo"/>
      <family val="0"/>
    </font>
    <font>
      <sz val="12"/>
      <color theme="1"/>
      <name val="Times New Roman"/>
      <family val="1"/>
    </font>
    <font>
      <b/>
      <sz val="22"/>
      <color rgb="FF003A1A"/>
      <name val="Book Antiqua"/>
      <family val="1"/>
    </font>
    <font>
      <b/>
      <sz val="12"/>
      <color rgb="FF003A1A"/>
      <name val="Times New Roman"/>
      <family val="1"/>
    </font>
    <font>
      <b/>
      <sz val="10"/>
      <color theme="1"/>
      <name val="Arimo"/>
      <family val="0"/>
    </font>
    <font>
      <sz val="12"/>
      <color rgb="FF000000"/>
      <name val="Times New Roman"/>
      <family val="1"/>
    </font>
    <font>
      <sz val="12"/>
      <color theme="1"/>
      <name val="Book Antiqua"/>
      <family val="1"/>
    </font>
    <font>
      <b/>
      <sz val="12"/>
      <color theme="1"/>
      <name val="Times New Roman"/>
      <family val="1"/>
    </font>
    <font>
      <b/>
      <sz val="10"/>
      <color rgb="FF003A1A"/>
      <name val="Times New Roman"/>
      <family val="1"/>
    </font>
    <font>
      <u val="single"/>
      <sz val="13"/>
      <color theme="10"/>
      <name val="Calibri"/>
      <family val="2"/>
    </font>
    <font>
      <b/>
      <sz val="12"/>
      <color rgb="FFFFFFFF"/>
      <name val="Times New Roman"/>
      <family val="1"/>
    </font>
    <font>
      <b/>
      <sz val="12"/>
      <color theme="0"/>
      <name val="Times New Roman"/>
      <family val="1"/>
    </font>
    <font>
      <b/>
      <sz val="12"/>
      <color theme="8" tint="-0.24997000396251678"/>
      <name val="Times New Roman"/>
      <family val="1"/>
    </font>
    <font>
      <sz val="12"/>
      <color theme="8" tint="-0.24997000396251678"/>
      <name val="Times New Roman"/>
      <family val="1"/>
    </font>
    <font>
      <sz val="10"/>
      <color theme="8" tint="-0.2499700039625167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55" fillId="33" borderId="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left" vertical="center" wrapText="1"/>
    </xf>
    <xf numFmtId="0" fontId="55" fillId="33" borderId="0" xfId="0" applyFont="1" applyFill="1" applyBorder="1" applyAlignment="1">
      <alignment/>
    </xf>
    <xf numFmtId="0" fontId="56" fillId="33" borderId="0" xfId="0" applyFont="1" applyFill="1" applyBorder="1" applyAlignment="1">
      <alignment horizontal="center"/>
    </xf>
    <xf numFmtId="2" fontId="56" fillId="33" borderId="0" xfId="0" applyNumberFormat="1" applyFont="1" applyFill="1" applyBorder="1" applyAlignment="1">
      <alignment horizontal="center"/>
    </xf>
    <xf numFmtId="0" fontId="57" fillId="33" borderId="0" xfId="0" applyFont="1" applyFill="1" applyBorder="1" applyAlignment="1">
      <alignment horizontal="left" vertical="center" wrapText="1"/>
    </xf>
    <xf numFmtId="0" fontId="57" fillId="33" borderId="0" xfId="0" applyFont="1" applyFill="1" applyBorder="1" applyAlignment="1">
      <alignment/>
    </xf>
    <xf numFmtId="0" fontId="58" fillId="33" borderId="0" xfId="0" applyFont="1" applyFill="1" applyBorder="1" applyAlignment="1">
      <alignment horizontal="left"/>
    </xf>
    <xf numFmtId="0" fontId="59" fillId="33" borderId="0" xfId="0" applyFont="1" applyFill="1" applyBorder="1" applyAlignment="1">
      <alignment/>
    </xf>
    <xf numFmtId="4" fontId="56" fillId="34" borderId="10" xfId="0" applyNumberFormat="1" applyFont="1" applyFill="1" applyBorder="1" applyAlignment="1">
      <alignment horizontal="right"/>
    </xf>
    <xf numFmtId="4" fontId="56" fillId="34" borderId="10" xfId="0" applyNumberFormat="1" applyFont="1" applyFill="1" applyBorder="1" applyAlignment="1">
      <alignment horizontal="right" wrapText="1"/>
    </xf>
    <xf numFmtId="0" fontId="60" fillId="0" borderId="10" xfId="0" applyFont="1" applyBorder="1" applyAlignment="1">
      <alignment horizontal="center" wrapText="1"/>
    </xf>
    <xf numFmtId="0" fontId="56" fillId="34" borderId="10" xfId="0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 wrapText="1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6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56" fillId="0" borderId="10" xfId="0" applyFont="1" applyBorder="1" applyAlignment="1">
      <alignment horizontal="center" wrapText="1"/>
    </xf>
    <xf numFmtId="0" fontId="60" fillId="34" borderId="10" xfId="0" applyFont="1" applyFill="1" applyBorder="1" applyAlignment="1">
      <alignment horizontal="center"/>
    </xf>
    <xf numFmtId="0" fontId="60" fillId="34" borderId="10" xfId="0" applyFont="1" applyFill="1" applyBorder="1" applyAlignment="1">
      <alignment/>
    </xf>
    <xf numFmtId="0" fontId="60" fillId="34" borderId="10" xfId="0" applyFont="1" applyFill="1" applyBorder="1" applyAlignment="1">
      <alignment horizontal="center" wrapText="1"/>
    </xf>
    <xf numFmtId="4" fontId="60" fillId="34" borderId="10" xfId="0" applyNumberFormat="1" applyFont="1" applyFill="1" applyBorder="1" applyAlignment="1">
      <alignment horizontal="right" wrapText="1"/>
    </xf>
    <xf numFmtId="4" fontId="56" fillId="0" borderId="10" xfId="0" applyNumberFormat="1" applyFont="1" applyBorder="1" applyAlignment="1">
      <alignment horizontal="right" wrapText="1"/>
    </xf>
    <xf numFmtId="0" fontId="56" fillId="0" borderId="10" xfId="0" applyFont="1" applyBorder="1" applyAlignment="1">
      <alignment wrapText="1"/>
    </xf>
    <xf numFmtId="0" fontId="60" fillId="0" borderId="10" xfId="0" applyFont="1" applyBorder="1" applyAlignment="1">
      <alignment wrapText="1"/>
    </xf>
    <xf numFmtId="4" fontId="60" fillId="0" borderId="10" xfId="0" applyNumberFormat="1" applyFont="1" applyBorder="1" applyAlignment="1">
      <alignment horizontal="right" wrapText="1"/>
    </xf>
    <xf numFmtId="0" fontId="56" fillId="34" borderId="10" xfId="0" applyFont="1" applyFill="1" applyBorder="1" applyAlignment="1">
      <alignment wrapText="1"/>
    </xf>
    <xf numFmtId="4" fontId="56" fillId="0" borderId="10" xfId="0" applyNumberFormat="1" applyFont="1" applyBorder="1" applyAlignment="1">
      <alignment horizontal="right"/>
    </xf>
    <xf numFmtId="4" fontId="60" fillId="0" borderId="10" xfId="0" applyNumberFormat="1" applyFont="1" applyBorder="1" applyAlignment="1">
      <alignment horizontal="right"/>
    </xf>
    <xf numFmtId="0" fontId="56" fillId="34" borderId="10" xfId="0" applyFont="1" applyFill="1" applyBorder="1" applyAlignment="1">
      <alignment horizontal="center"/>
    </xf>
    <xf numFmtId="0" fontId="61" fillId="33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62" fillId="33" borderId="0" xfId="0" applyFont="1" applyFill="1" applyBorder="1" applyAlignment="1">
      <alignment horizontal="center"/>
    </xf>
    <xf numFmtId="0" fontId="63" fillId="33" borderId="0" xfId="0" applyFont="1" applyFill="1" applyBorder="1" applyAlignment="1">
      <alignment horizontal="right"/>
    </xf>
    <xf numFmtId="0" fontId="56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61" fillId="33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4" fillId="33" borderId="0" xfId="42" applyFont="1" applyFill="1" applyBorder="1" applyAlignment="1" applyProtection="1">
      <alignment horizontal="right"/>
      <protection/>
    </xf>
    <xf numFmtId="0" fontId="32" fillId="0" borderId="0" xfId="0" applyFont="1" applyBorder="1" applyAlignment="1">
      <alignment horizontal="right"/>
    </xf>
    <xf numFmtId="0" fontId="65" fillId="35" borderId="10" xfId="0" applyFont="1" applyFill="1" applyBorder="1" applyAlignment="1">
      <alignment horizontal="center" vertical="center"/>
    </xf>
    <xf numFmtId="0" fontId="65" fillId="35" borderId="10" xfId="0" applyFont="1" applyFill="1" applyBorder="1" applyAlignment="1">
      <alignment horizontal="center" vertical="center" wrapText="1"/>
    </xf>
    <xf numFmtId="2" fontId="65" fillId="35" borderId="10" xfId="0" applyNumberFormat="1" applyFont="1" applyFill="1" applyBorder="1" applyAlignment="1">
      <alignment horizontal="center" vertical="center" wrapText="1"/>
    </xf>
    <xf numFmtId="3" fontId="66" fillId="35" borderId="10" xfId="0" applyNumberFormat="1" applyFont="1" applyFill="1" applyBorder="1" applyAlignment="1">
      <alignment horizontal="center" vertical="center" wrapText="1"/>
    </xf>
    <xf numFmtId="4" fontId="66" fillId="35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/>
    </xf>
    <xf numFmtId="3" fontId="4" fillId="36" borderId="10" xfId="0" applyNumberFormat="1" applyFont="1" applyFill="1" applyBorder="1" applyAlignment="1">
      <alignment horizontal="center" vertical="center"/>
    </xf>
    <xf numFmtId="4" fontId="4" fillId="36" borderId="10" xfId="0" applyNumberFormat="1" applyFont="1" applyFill="1" applyBorder="1" applyAlignment="1">
      <alignment horizontal="center" vertical="center"/>
    </xf>
    <xf numFmtId="0" fontId="65" fillId="35" borderId="10" xfId="0" applyFont="1" applyFill="1" applyBorder="1" applyAlignment="1">
      <alignment horizontal="left"/>
    </xf>
    <xf numFmtId="0" fontId="56" fillId="35" borderId="10" xfId="0" applyFont="1" applyFill="1" applyBorder="1" applyAlignment="1">
      <alignment/>
    </xf>
    <xf numFmtId="2" fontId="56" fillId="35" borderId="10" xfId="0" applyNumberFormat="1" applyFont="1" applyFill="1" applyBorder="1" applyAlignment="1">
      <alignment/>
    </xf>
    <xf numFmtId="4" fontId="56" fillId="35" borderId="10" xfId="0" applyNumberFormat="1" applyFont="1" applyFill="1" applyBorder="1" applyAlignment="1">
      <alignment/>
    </xf>
    <xf numFmtId="0" fontId="4" fillId="36" borderId="10" xfId="0" applyFont="1" applyFill="1" applyBorder="1" applyAlignment="1">
      <alignment horizontal="left"/>
    </xf>
    <xf numFmtId="0" fontId="56" fillId="37" borderId="10" xfId="0" applyFont="1" applyFill="1" applyBorder="1" applyAlignment="1">
      <alignment horizontal="center"/>
    </xf>
    <xf numFmtId="0" fontId="56" fillId="37" borderId="10" xfId="0" applyFont="1" applyFill="1" applyBorder="1" applyAlignment="1">
      <alignment/>
    </xf>
    <xf numFmtId="0" fontId="56" fillId="37" borderId="10" xfId="0" applyFont="1" applyFill="1" applyBorder="1" applyAlignment="1">
      <alignment horizontal="center" wrapText="1"/>
    </xf>
    <xf numFmtId="4" fontId="56" fillId="37" borderId="10" xfId="0" applyNumberFormat="1" applyFont="1" applyFill="1" applyBorder="1" applyAlignment="1">
      <alignment horizontal="right" wrapText="1"/>
    </xf>
    <xf numFmtId="0" fontId="65" fillId="35" borderId="10" xfId="0" applyFont="1" applyFill="1" applyBorder="1" applyAlignment="1">
      <alignment horizontal="left" wrapText="1"/>
    </xf>
    <xf numFmtId="0" fontId="0" fillId="38" borderId="0" xfId="0" applyFill="1" applyAlignment="1">
      <alignment/>
    </xf>
    <xf numFmtId="0" fontId="67" fillId="34" borderId="10" xfId="0" applyFont="1" applyFill="1" applyBorder="1" applyAlignment="1">
      <alignment horizontal="center" wrapText="1"/>
    </xf>
    <xf numFmtId="0" fontId="67" fillId="34" borderId="10" xfId="0" applyFont="1" applyFill="1" applyBorder="1" applyAlignment="1">
      <alignment wrapText="1"/>
    </xf>
    <xf numFmtId="4" fontId="67" fillId="34" borderId="10" xfId="0" applyNumberFormat="1" applyFont="1" applyFill="1" applyBorder="1" applyAlignment="1">
      <alignment horizontal="right" wrapText="1"/>
    </xf>
    <xf numFmtId="4" fontId="68" fillId="34" borderId="10" xfId="0" applyNumberFormat="1" applyFont="1" applyFill="1" applyBorder="1" applyAlignment="1">
      <alignment horizontal="right" wrapText="1"/>
    </xf>
    <xf numFmtId="0" fontId="69" fillId="0" borderId="0" xfId="0" applyFont="1" applyAlignment="1">
      <alignment/>
    </xf>
    <xf numFmtId="0" fontId="65" fillId="35" borderId="10" xfId="0" applyFont="1" applyFill="1" applyBorder="1" applyAlignment="1">
      <alignment horizontal="center"/>
    </xf>
    <xf numFmtId="0" fontId="65" fillId="35" borderId="11" xfId="0" applyFont="1" applyFill="1" applyBorder="1" applyAlignment="1">
      <alignment horizontal="left" wrapText="1"/>
    </xf>
    <xf numFmtId="0" fontId="65" fillId="35" borderId="12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0</xdr:row>
      <xdr:rowOff>190500</xdr:rowOff>
    </xdr:from>
    <xdr:to>
      <xdr:col>8</xdr:col>
      <xdr:colOff>819150</xdr:colOff>
      <xdr:row>4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90500"/>
          <a:ext cx="4191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4133850</xdr:colOff>
      <xdr:row>6</xdr:row>
      <xdr:rowOff>161925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51339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0</xdr:row>
      <xdr:rowOff>190500</xdr:rowOff>
    </xdr:from>
    <xdr:to>
      <xdr:col>8</xdr:col>
      <xdr:colOff>819150</xdr:colOff>
      <xdr:row>4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90500"/>
          <a:ext cx="4191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4133850</xdr:colOff>
      <xdr:row>6</xdr:row>
      <xdr:rowOff>161925</xdr:rowOff>
    </xdr:to>
    <xdr:pic>
      <xdr:nvPicPr>
        <xdr:cNvPr id="2" name="Рисунок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51339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0</xdr:row>
      <xdr:rowOff>190500</xdr:rowOff>
    </xdr:from>
    <xdr:to>
      <xdr:col>8</xdr:col>
      <xdr:colOff>819150</xdr:colOff>
      <xdr:row>4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90500"/>
          <a:ext cx="4191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4133850</xdr:colOff>
      <xdr:row>6</xdr:row>
      <xdr:rowOff>161925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51339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0</xdr:row>
      <xdr:rowOff>190500</xdr:rowOff>
    </xdr:from>
    <xdr:to>
      <xdr:col>8</xdr:col>
      <xdr:colOff>819150</xdr:colOff>
      <xdr:row>4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90500"/>
          <a:ext cx="4191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4133850</xdr:colOff>
      <xdr:row>6</xdr:row>
      <xdr:rowOff>161925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51339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ctoclub-nsk.ru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ctoclub-nsk.ru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ctoclub-nsk.ru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ctoclub-nsk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zoomScalePageLayoutView="0" workbookViewId="0" topLeftCell="A1">
      <selection activeCell="B37" sqref="B37"/>
    </sheetView>
  </sheetViews>
  <sheetFormatPr defaultColWidth="14.421875" defaultRowHeight="15" customHeight="1"/>
  <cols>
    <col min="1" max="1" width="15.00390625" style="0" customWidth="1"/>
    <col min="2" max="2" width="144.8515625" style="0" customWidth="1"/>
    <col min="3" max="3" width="9.00390625" style="0" bestFit="1" customWidth="1"/>
    <col min="4" max="4" width="11.57421875" style="0" customWidth="1"/>
    <col min="5" max="5" width="10.28125" style="0" customWidth="1"/>
    <col min="6" max="7" width="16.7109375" style="0" bestFit="1" customWidth="1"/>
  </cols>
  <sheetData>
    <row r="1" spans="1:9" ht="27" customHeight="1">
      <c r="A1" s="1"/>
      <c r="B1" s="2"/>
      <c r="C1" s="3"/>
      <c r="D1" s="4"/>
      <c r="E1" s="4"/>
      <c r="F1" s="5"/>
      <c r="G1" s="5"/>
      <c r="H1" s="60"/>
      <c r="I1" s="60"/>
    </row>
    <row r="2" spans="1:9" ht="27.75">
      <c r="A2" s="1"/>
      <c r="B2" s="6"/>
      <c r="C2" s="7"/>
      <c r="D2" s="7"/>
      <c r="E2" s="8"/>
      <c r="F2" s="5"/>
      <c r="G2" s="5"/>
      <c r="H2" s="60"/>
      <c r="I2" s="60"/>
    </row>
    <row r="3" spans="1:9" ht="3.75" customHeight="1">
      <c r="A3" s="1"/>
      <c r="B3" s="2"/>
      <c r="C3" s="3"/>
      <c r="D3" s="3"/>
      <c r="E3" s="3"/>
      <c r="F3" s="5"/>
      <c r="G3" s="5"/>
      <c r="H3" s="60"/>
      <c r="I3" s="60"/>
    </row>
    <row r="4" spans="1:9" ht="0.75" customHeight="1">
      <c r="A4" s="32" t="s">
        <v>303</v>
      </c>
      <c r="B4" s="33"/>
      <c r="C4" s="3"/>
      <c r="D4" s="4"/>
      <c r="E4" s="4"/>
      <c r="F4" s="5"/>
      <c r="G4" s="5"/>
      <c r="H4" s="60"/>
      <c r="I4" s="60"/>
    </row>
    <row r="5" spans="1:9" ht="18" customHeight="1">
      <c r="A5" s="38" t="s">
        <v>304</v>
      </c>
      <c r="B5" s="39"/>
      <c r="C5" s="3"/>
      <c r="D5" s="4"/>
      <c r="E5" s="4"/>
      <c r="F5" s="5"/>
      <c r="G5" s="5"/>
      <c r="H5" s="60"/>
      <c r="I5" s="60"/>
    </row>
    <row r="6" spans="1:9" ht="14.25" customHeight="1">
      <c r="A6" s="40" t="s">
        <v>305</v>
      </c>
      <c r="B6" s="41"/>
      <c r="C6" s="9"/>
      <c r="D6" s="9"/>
      <c r="E6" s="34"/>
      <c r="F6" s="34"/>
      <c r="G6" s="60"/>
      <c r="H6" s="60"/>
      <c r="I6" s="60"/>
    </row>
    <row r="7" spans="1:9" ht="13.5" customHeight="1">
      <c r="A7" s="35" t="s">
        <v>0</v>
      </c>
      <c r="B7" s="33"/>
      <c r="C7" s="33"/>
      <c r="D7" s="33"/>
      <c r="E7" s="33"/>
      <c r="F7" s="33"/>
      <c r="G7" s="60"/>
      <c r="H7" s="60"/>
      <c r="I7" s="60"/>
    </row>
    <row r="8" spans="1:9" ht="15.75" customHeight="1">
      <c r="A8" s="42" t="s">
        <v>1</v>
      </c>
      <c r="B8" s="42" t="s">
        <v>2</v>
      </c>
      <c r="C8" s="42" t="s">
        <v>3</v>
      </c>
      <c r="D8" s="43" t="s">
        <v>4</v>
      </c>
      <c r="E8" s="43" t="s">
        <v>5</v>
      </c>
      <c r="F8" s="44" t="s">
        <v>6</v>
      </c>
      <c r="G8" s="44" t="s">
        <v>300</v>
      </c>
      <c r="H8" s="45" t="s">
        <v>301</v>
      </c>
      <c r="I8" s="46" t="s">
        <v>302</v>
      </c>
    </row>
    <row r="9" spans="1:9" ht="15.75" customHeight="1">
      <c r="A9" s="42"/>
      <c r="B9" s="42"/>
      <c r="C9" s="47"/>
      <c r="D9" s="47"/>
      <c r="E9" s="47"/>
      <c r="F9" s="44"/>
      <c r="G9" s="44"/>
      <c r="H9" s="48"/>
      <c r="I9" s="49"/>
    </row>
    <row r="10" spans="1:9" ht="15.75" customHeight="1">
      <c r="A10" s="42"/>
      <c r="B10" s="42"/>
      <c r="C10" s="47"/>
      <c r="D10" s="47"/>
      <c r="E10" s="47"/>
      <c r="F10" s="44"/>
      <c r="G10" s="44"/>
      <c r="H10" s="48"/>
      <c r="I10" s="49"/>
    </row>
    <row r="11" spans="1:9" ht="15.75" customHeight="1">
      <c r="A11" s="59" t="s">
        <v>64</v>
      </c>
      <c r="B11" s="54"/>
      <c r="C11" s="51"/>
      <c r="D11" s="51"/>
      <c r="E11" s="51"/>
      <c r="F11" s="53"/>
      <c r="G11" s="53"/>
      <c r="H11" s="53"/>
      <c r="I11" s="53"/>
    </row>
    <row r="12" spans="1:9" s="65" customFormat="1" ht="15.75" customHeight="1">
      <c r="A12" s="61" t="s">
        <v>65</v>
      </c>
      <c r="B12" s="62" t="s">
        <v>66</v>
      </c>
      <c r="C12" s="61" t="s">
        <v>67</v>
      </c>
      <c r="D12" s="61">
        <v>128</v>
      </c>
      <c r="E12" s="61">
        <v>128</v>
      </c>
      <c r="F12" s="63">
        <v>83.34230000000001</v>
      </c>
      <c r="G12" s="63">
        <f aca="true" t="shared" si="0" ref="G12:G75">F12*0.7</f>
        <v>58.33961</v>
      </c>
      <c r="H12" s="64"/>
      <c r="I12" s="64">
        <f aca="true" t="shared" si="1" ref="I12:I75">G12*H12</f>
        <v>0</v>
      </c>
    </row>
    <row r="13" spans="1:9" ht="15.75" customHeight="1">
      <c r="A13" s="14" t="s">
        <v>68</v>
      </c>
      <c r="B13" s="28" t="s">
        <v>69</v>
      </c>
      <c r="C13" s="14" t="s">
        <v>9</v>
      </c>
      <c r="D13" s="14">
        <v>50</v>
      </c>
      <c r="E13" s="14">
        <v>1000</v>
      </c>
      <c r="F13" s="11">
        <v>87.36550000000001</v>
      </c>
      <c r="G13" s="11">
        <f t="shared" si="0"/>
        <v>61.15585</v>
      </c>
      <c r="H13" s="11"/>
      <c r="I13" s="11">
        <f t="shared" si="1"/>
        <v>0</v>
      </c>
    </row>
    <row r="14" spans="1:9" ht="15.75" customHeight="1">
      <c r="A14" s="14" t="s">
        <v>70</v>
      </c>
      <c r="B14" s="28" t="s">
        <v>71</v>
      </c>
      <c r="C14" s="14" t="s">
        <v>9</v>
      </c>
      <c r="D14" s="14">
        <v>20</v>
      </c>
      <c r="E14" s="14">
        <v>300</v>
      </c>
      <c r="F14" s="11">
        <v>105.85510000000001</v>
      </c>
      <c r="G14" s="11">
        <f t="shared" si="0"/>
        <v>74.09857</v>
      </c>
      <c r="H14" s="11"/>
      <c r="I14" s="11">
        <f t="shared" si="1"/>
        <v>0</v>
      </c>
    </row>
    <row r="15" spans="1:9" ht="15.75" customHeight="1">
      <c r="A15" s="14" t="s">
        <v>72</v>
      </c>
      <c r="B15" s="28" t="s">
        <v>73</v>
      </c>
      <c r="C15" s="14" t="s">
        <v>9</v>
      </c>
      <c r="D15" s="14">
        <v>25</v>
      </c>
      <c r="E15" s="14">
        <v>500</v>
      </c>
      <c r="F15" s="11">
        <v>130.2083</v>
      </c>
      <c r="G15" s="11">
        <f t="shared" si="0"/>
        <v>91.14581</v>
      </c>
      <c r="H15" s="11"/>
      <c r="I15" s="11">
        <f t="shared" si="1"/>
        <v>0</v>
      </c>
    </row>
    <row r="16" spans="1:9" ht="15.75" customHeight="1">
      <c r="A16" s="14" t="s">
        <v>74</v>
      </c>
      <c r="B16" s="28" t="s">
        <v>75</v>
      </c>
      <c r="C16" s="14" t="s">
        <v>9</v>
      </c>
      <c r="D16" s="14">
        <v>20</v>
      </c>
      <c r="E16" s="14">
        <v>500</v>
      </c>
      <c r="F16" s="11">
        <v>162.1371</v>
      </c>
      <c r="G16" s="11">
        <f t="shared" si="0"/>
        <v>113.49597</v>
      </c>
      <c r="H16" s="11"/>
      <c r="I16" s="11">
        <f t="shared" si="1"/>
        <v>0</v>
      </c>
    </row>
    <row r="17" spans="1:9" ht="15.75" customHeight="1">
      <c r="A17" s="14" t="s">
        <v>76</v>
      </c>
      <c r="B17" s="28" t="s">
        <v>77</v>
      </c>
      <c r="C17" s="14" t="s">
        <v>9</v>
      </c>
      <c r="D17" s="14">
        <v>50</v>
      </c>
      <c r="E17" s="14">
        <v>1000</v>
      </c>
      <c r="F17" s="11">
        <v>48.7706</v>
      </c>
      <c r="G17" s="11">
        <f t="shared" si="0"/>
        <v>34.13942</v>
      </c>
      <c r="H17" s="11"/>
      <c r="I17" s="11">
        <f t="shared" si="1"/>
        <v>0</v>
      </c>
    </row>
    <row r="18" spans="1:9" ht="15.75" customHeight="1">
      <c r="A18" s="14" t="s">
        <v>78</v>
      </c>
      <c r="B18" s="28" t="s">
        <v>79</v>
      </c>
      <c r="C18" s="14" t="s">
        <v>9</v>
      </c>
      <c r="D18" s="14">
        <v>5</v>
      </c>
      <c r="E18" s="14">
        <v>40</v>
      </c>
      <c r="F18" s="11">
        <v>644.9211</v>
      </c>
      <c r="G18" s="11">
        <f t="shared" si="0"/>
        <v>451.44477</v>
      </c>
      <c r="H18" s="11"/>
      <c r="I18" s="11">
        <f t="shared" si="1"/>
        <v>0</v>
      </c>
    </row>
    <row r="19" spans="1:9" s="65" customFormat="1" ht="15.75" customHeight="1">
      <c r="A19" s="61" t="s">
        <v>80</v>
      </c>
      <c r="B19" s="62" t="s">
        <v>81</v>
      </c>
      <c r="C19" s="61" t="s">
        <v>67</v>
      </c>
      <c r="D19" s="61">
        <v>40</v>
      </c>
      <c r="E19" s="61">
        <v>40</v>
      </c>
      <c r="F19" s="63">
        <v>235.56050000000002</v>
      </c>
      <c r="G19" s="63">
        <f t="shared" si="0"/>
        <v>164.89235</v>
      </c>
      <c r="H19" s="64"/>
      <c r="I19" s="64">
        <f t="shared" si="1"/>
        <v>0</v>
      </c>
    </row>
    <row r="20" spans="1:9" s="65" customFormat="1" ht="15.75" customHeight="1">
      <c r="A20" s="61" t="s">
        <v>82</v>
      </c>
      <c r="B20" s="62" t="s">
        <v>83</v>
      </c>
      <c r="C20" s="61" t="s">
        <v>67</v>
      </c>
      <c r="D20" s="61">
        <v>40</v>
      </c>
      <c r="E20" s="61">
        <v>40</v>
      </c>
      <c r="F20" s="63">
        <v>235.56050000000002</v>
      </c>
      <c r="G20" s="63">
        <f t="shared" si="0"/>
        <v>164.89235</v>
      </c>
      <c r="H20" s="64"/>
      <c r="I20" s="64">
        <f t="shared" si="1"/>
        <v>0</v>
      </c>
    </row>
    <row r="21" spans="1:9" ht="15.75" customHeight="1">
      <c r="A21" s="14" t="s">
        <v>84</v>
      </c>
      <c r="B21" s="28" t="s">
        <v>85</v>
      </c>
      <c r="C21" s="14" t="s">
        <v>9</v>
      </c>
      <c r="D21" s="14">
        <v>20</v>
      </c>
      <c r="E21" s="14">
        <v>1000</v>
      </c>
      <c r="F21" s="11">
        <v>142.3528</v>
      </c>
      <c r="G21" s="11">
        <f t="shared" si="0"/>
        <v>99.64695999999999</v>
      </c>
      <c r="H21" s="11"/>
      <c r="I21" s="11">
        <f t="shared" si="1"/>
        <v>0</v>
      </c>
    </row>
    <row r="22" spans="1:9" ht="15.75" customHeight="1">
      <c r="A22" s="14" t="s">
        <v>86</v>
      </c>
      <c r="B22" s="28" t="s">
        <v>87</v>
      </c>
      <c r="C22" s="14" t="s">
        <v>9</v>
      </c>
      <c r="D22" s="14">
        <v>25</v>
      </c>
      <c r="E22" s="14" t="s">
        <v>88</v>
      </c>
      <c r="F22" s="11">
        <v>195.70300000000003</v>
      </c>
      <c r="G22" s="11">
        <f t="shared" si="0"/>
        <v>136.99210000000002</v>
      </c>
      <c r="H22" s="11"/>
      <c r="I22" s="11">
        <f t="shared" si="1"/>
        <v>0</v>
      </c>
    </row>
    <row r="23" spans="1:9" ht="15.75" customHeight="1">
      <c r="A23" s="14" t="s">
        <v>89</v>
      </c>
      <c r="B23" s="28" t="s">
        <v>90</v>
      </c>
      <c r="C23" s="14" t="s">
        <v>9</v>
      </c>
      <c r="D23" s="14">
        <v>25</v>
      </c>
      <c r="E23" s="14" t="s">
        <v>88</v>
      </c>
      <c r="F23" s="11">
        <v>195.70300000000003</v>
      </c>
      <c r="G23" s="11">
        <f t="shared" si="0"/>
        <v>136.99210000000002</v>
      </c>
      <c r="H23" s="11"/>
      <c r="I23" s="11">
        <f t="shared" si="1"/>
        <v>0</v>
      </c>
    </row>
    <row r="24" spans="1:9" ht="15.75" customHeight="1">
      <c r="A24" s="14" t="s">
        <v>91</v>
      </c>
      <c r="B24" s="28" t="s">
        <v>92</v>
      </c>
      <c r="C24" s="14" t="s">
        <v>9</v>
      </c>
      <c r="D24" s="14">
        <v>20</v>
      </c>
      <c r="E24" s="14">
        <v>300</v>
      </c>
      <c r="F24" s="11">
        <v>216.5787</v>
      </c>
      <c r="G24" s="11">
        <f t="shared" si="0"/>
        <v>151.60509</v>
      </c>
      <c r="H24" s="11"/>
      <c r="I24" s="11">
        <f t="shared" si="1"/>
        <v>0</v>
      </c>
    </row>
    <row r="25" spans="1:9" ht="15.75" customHeight="1">
      <c r="A25" s="14" t="s">
        <v>93</v>
      </c>
      <c r="B25" s="28" t="s">
        <v>94</v>
      </c>
      <c r="C25" s="14" t="s">
        <v>9</v>
      </c>
      <c r="D25" s="14">
        <v>20</v>
      </c>
      <c r="E25" s="14">
        <v>120</v>
      </c>
      <c r="F25" s="11">
        <v>240.07590000000002</v>
      </c>
      <c r="G25" s="11">
        <f t="shared" si="0"/>
        <v>168.05313</v>
      </c>
      <c r="H25" s="11"/>
      <c r="I25" s="11">
        <f t="shared" si="1"/>
        <v>0</v>
      </c>
    </row>
    <row r="26" spans="1:9" ht="15.75" customHeight="1">
      <c r="A26" s="14" t="s">
        <v>95</v>
      </c>
      <c r="B26" s="28" t="s">
        <v>96</v>
      </c>
      <c r="C26" s="14" t="s">
        <v>9</v>
      </c>
      <c r="D26" s="14">
        <v>50</v>
      </c>
      <c r="E26" s="14">
        <v>1000</v>
      </c>
      <c r="F26" s="11">
        <v>72.7707</v>
      </c>
      <c r="G26" s="11">
        <f t="shared" si="0"/>
        <v>50.93949</v>
      </c>
      <c r="H26" s="11"/>
      <c r="I26" s="11">
        <f t="shared" si="1"/>
        <v>0</v>
      </c>
    </row>
    <row r="27" spans="1:9" s="65" customFormat="1" ht="15.75" customHeight="1">
      <c r="A27" s="61" t="s">
        <v>97</v>
      </c>
      <c r="B27" s="62" t="s">
        <v>98</v>
      </c>
      <c r="C27" s="61" t="s">
        <v>67</v>
      </c>
      <c r="D27" s="61">
        <v>34</v>
      </c>
      <c r="E27" s="61">
        <v>34</v>
      </c>
      <c r="F27" s="63">
        <v>387.91780000000006</v>
      </c>
      <c r="G27" s="63">
        <f t="shared" si="0"/>
        <v>271.54246</v>
      </c>
      <c r="H27" s="64"/>
      <c r="I27" s="64">
        <f t="shared" si="1"/>
        <v>0</v>
      </c>
    </row>
    <row r="28" spans="1:9" ht="15.75" customHeight="1">
      <c r="A28" s="14" t="s">
        <v>99</v>
      </c>
      <c r="B28" s="28" t="s">
        <v>100</v>
      </c>
      <c r="C28" s="14" t="s">
        <v>9</v>
      </c>
      <c r="D28" s="14">
        <v>50</v>
      </c>
      <c r="E28" s="14">
        <v>1000</v>
      </c>
      <c r="F28" s="11">
        <v>149.55390000000003</v>
      </c>
      <c r="G28" s="11">
        <f t="shared" si="0"/>
        <v>104.68773000000002</v>
      </c>
      <c r="H28" s="11"/>
      <c r="I28" s="11">
        <f t="shared" si="1"/>
        <v>0</v>
      </c>
    </row>
    <row r="29" spans="1:9" ht="15.75" customHeight="1">
      <c r="A29" s="14" t="s">
        <v>101</v>
      </c>
      <c r="B29" s="28" t="s">
        <v>102</v>
      </c>
      <c r="C29" s="14" t="s">
        <v>9</v>
      </c>
      <c r="D29" s="14">
        <v>25</v>
      </c>
      <c r="E29" s="14">
        <v>250</v>
      </c>
      <c r="F29" s="11">
        <v>369.5673</v>
      </c>
      <c r="G29" s="11">
        <f t="shared" si="0"/>
        <v>258.69710999999995</v>
      </c>
      <c r="H29" s="11"/>
      <c r="I29" s="11">
        <f t="shared" si="1"/>
        <v>0</v>
      </c>
    </row>
    <row r="30" spans="1:9" ht="15.75" customHeight="1">
      <c r="A30" s="14" t="s">
        <v>103</v>
      </c>
      <c r="B30" s="28" t="s">
        <v>104</v>
      </c>
      <c r="C30" s="14" t="s">
        <v>9</v>
      </c>
      <c r="D30" s="14">
        <v>25</v>
      </c>
      <c r="E30" s="14">
        <v>250</v>
      </c>
      <c r="F30" s="11">
        <v>410.18450000000007</v>
      </c>
      <c r="G30" s="11">
        <f t="shared" si="0"/>
        <v>287.12915000000004</v>
      </c>
      <c r="H30" s="11"/>
      <c r="I30" s="11">
        <f t="shared" si="1"/>
        <v>0</v>
      </c>
    </row>
    <row r="31" spans="1:9" ht="15.75" customHeight="1">
      <c r="A31" s="14" t="s">
        <v>105</v>
      </c>
      <c r="B31" s="28" t="s">
        <v>106</v>
      </c>
      <c r="C31" s="14" t="s">
        <v>9</v>
      </c>
      <c r="D31" s="14">
        <v>10</v>
      </c>
      <c r="E31" s="14">
        <v>150</v>
      </c>
      <c r="F31" s="11">
        <v>461.9832</v>
      </c>
      <c r="G31" s="11">
        <f t="shared" si="0"/>
        <v>323.38824</v>
      </c>
      <c r="H31" s="11"/>
      <c r="I31" s="11">
        <f t="shared" si="1"/>
        <v>0</v>
      </c>
    </row>
    <row r="32" spans="1:9" ht="15.75" customHeight="1">
      <c r="A32" s="14" t="s">
        <v>107</v>
      </c>
      <c r="B32" s="28" t="s">
        <v>108</v>
      </c>
      <c r="C32" s="14" t="s">
        <v>9</v>
      </c>
      <c r="D32" s="14">
        <v>50</v>
      </c>
      <c r="E32" s="14">
        <v>1000</v>
      </c>
      <c r="F32" s="11">
        <v>78.32400000000001</v>
      </c>
      <c r="G32" s="11">
        <f t="shared" si="0"/>
        <v>54.826800000000006</v>
      </c>
      <c r="H32" s="11"/>
      <c r="I32" s="11">
        <f t="shared" si="1"/>
        <v>0</v>
      </c>
    </row>
    <row r="33" spans="1:9" ht="15.75" customHeight="1">
      <c r="A33" s="14" t="s">
        <v>109</v>
      </c>
      <c r="B33" s="28" t="s">
        <v>110</v>
      </c>
      <c r="C33" s="14" t="s">
        <v>9</v>
      </c>
      <c r="D33" s="14">
        <v>10</v>
      </c>
      <c r="E33" s="14">
        <v>100</v>
      </c>
      <c r="F33" s="11">
        <v>358.7282</v>
      </c>
      <c r="G33" s="11">
        <f t="shared" si="0"/>
        <v>251.10974</v>
      </c>
      <c r="H33" s="11"/>
      <c r="I33" s="11">
        <f t="shared" si="1"/>
        <v>0</v>
      </c>
    </row>
    <row r="34" spans="1:9" s="65" customFormat="1" ht="15.75" customHeight="1">
      <c r="A34" s="61" t="s">
        <v>111</v>
      </c>
      <c r="B34" s="62" t="s">
        <v>112</v>
      </c>
      <c r="C34" s="61" t="s">
        <v>67</v>
      </c>
      <c r="D34" s="61">
        <v>22</v>
      </c>
      <c r="E34" s="61">
        <v>22</v>
      </c>
      <c r="F34" s="63">
        <v>581.8767</v>
      </c>
      <c r="G34" s="63">
        <f t="shared" si="0"/>
        <v>407.31369</v>
      </c>
      <c r="H34" s="64"/>
      <c r="I34" s="64">
        <f t="shared" si="1"/>
        <v>0</v>
      </c>
    </row>
    <row r="35" spans="1:9" ht="15.75" customHeight="1">
      <c r="A35" s="14" t="s">
        <v>113</v>
      </c>
      <c r="B35" s="28" t="s">
        <v>114</v>
      </c>
      <c r="C35" s="14" t="s">
        <v>9</v>
      </c>
      <c r="D35" s="14">
        <v>50</v>
      </c>
      <c r="E35" s="14">
        <v>1000</v>
      </c>
      <c r="F35" s="11">
        <v>149.8321</v>
      </c>
      <c r="G35" s="11">
        <f t="shared" si="0"/>
        <v>104.88247</v>
      </c>
      <c r="H35" s="11"/>
      <c r="I35" s="11">
        <f t="shared" si="1"/>
        <v>0</v>
      </c>
    </row>
    <row r="36" spans="1:9" ht="15.75" customHeight="1">
      <c r="A36" s="14" t="s">
        <v>115</v>
      </c>
      <c r="B36" s="28" t="s">
        <v>116</v>
      </c>
      <c r="C36" s="14" t="s">
        <v>9</v>
      </c>
      <c r="D36" s="14">
        <v>10</v>
      </c>
      <c r="E36" s="14">
        <v>150</v>
      </c>
      <c r="F36" s="11">
        <v>381.2089</v>
      </c>
      <c r="G36" s="11">
        <f t="shared" si="0"/>
        <v>266.84623</v>
      </c>
      <c r="H36" s="11"/>
      <c r="I36" s="11">
        <f t="shared" si="1"/>
        <v>0</v>
      </c>
    </row>
    <row r="37" spans="1:9" ht="15.75" customHeight="1">
      <c r="A37" s="14" t="s">
        <v>117</v>
      </c>
      <c r="B37" s="28" t="s">
        <v>118</v>
      </c>
      <c r="C37" s="14" t="s">
        <v>9</v>
      </c>
      <c r="D37" s="14">
        <v>10</v>
      </c>
      <c r="E37" s="14">
        <v>100</v>
      </c>
      <c r="F37" s="11">
        <v>418.798</v>
      </c>
      <c r="G37" s="11">
        <f t="shared" si="0"/>
        <v>293.1586</v>
      </c>
      <c r="H37" s="11"/>
      <c r="I37" s="11">
        <f t="shared" si="1"/>
        <v>0</v>
      </c>
    </row>
    <row r="38" spans="1:9" ht="15.75" customHeight="1">
      <c r="A38" s="14" t="s">
        <v>119</v>
      </c>
      <c r="B38" s="28" t="s">
        <v>120</v>
      </c>
      <c r="C38" s="14" t="s">
        <v>9</v>
      </c>
      <c r="D38" s="14">
        <v>10</v>
      </c>
      <c r="E38" s="14">
        <v>100</v>
      </c>
      <c r="F38" s="11">
        <v>601.9071</v>
      </c>
      <c r="G38" s="11">
        <f t="shared" si="0"/>
        <v>421.33497</v>
      </c>
      <c r="H38" s="11"/>
      <c r="I38" s="11">
        <f t="shared" si="1"/>
        <v>0</v>
      </c>
    </row>
    <row r="39" spans="1:9" ht="15.75" customHeight="1">
      <c r="A39" s="14" t="s">
        <v>121</v>
      </c>
      <c r="B39" s="28" t="s">
        <v>122</v>
      </c>
      <c r="C39" s="14" t="s">
        <v>9</v>
      </c>
      <c r="D39" s="14">
        <v>50</v>
      </c>
      <c r="E39" s="14">
        <v>1000</v>
      </c>
      <c r="F39" s="11">
        <v>99.5635</v>
      </c>
      <c r="G39" s="11">
        <f t="shared" si="0"/>
        <v>69.69445</v>
      </c>
      <c r="H39" s="11"/>
      <c r="I39" s="11">
        <f t="shared" si="1"/>
        <v>0</v>
      </c>
    </row>
    <row r="40" spans="1:9" ht="15.75" customHeight="1">
      <c r="A40" s="14" t="s">
        <v>123</v>
      </c>
      <c r="B40" s="28" t="s">
        <v>124</v>
      </c>
      <c r="C40" s="14" t="s">
        <v>9</v>
      </c>
      <c r="D40" s="14">
        <v>10</v>
      </c>
      <c r="E40" s="14">
        <v>80</v>
      </c>
      <c r="F40" s="11">
        <v>380.26730000000003</v>
      </c>
      <c r="G40" s="11">
        <f t="shared" si="0"/>
        <v>266.18711</v>
      </c>
      <c r="H40" s="11"/>
      <c r="I40" s="11">
        <f t="shared" si="1"/>
        <v>0</v>
      </c>
    </row>
    <row r="41" spans="1:9" ht="15.75" customHeight="1">
      <c r="A41" s="14" t="s">
        <v>125</v>
      </c>
      <c r="B41" s="28" t="s">
        <v>126</v>
      </c>
      <c r="C41" s="14" t="s">
        <v>9</v>
      </c>
      <c r="D41" s="14">
        <v>6</v>
      </c>
      <c r="E41" s="14">
        <v>84</v>
      </c>
      <c r="F41" s="11">
        <v>1288.2158000000002</v>
      </c>
      <c r="G41" s="11">
        <f t="shared" si="0"/>
        <v>901.75106</v>
      </c>
      <c r="H41" s="11"/>
      <c r="I41" s="11">
        <f t="shared" si="1"/>
        <v>0</v>
      </c>
    </row>
    <row r="42" spans="1:9" s="65" customFormat="1" ht="15.75" customHeight="1">
      <c r="A42" s="61" t="s">
        <v>127</v>
      </c>
      <c r="B42" s="62" t="s">
        <v>128</v>
      </c>
      <c r="C42" s="61" t="s">
        <v>67</v>
      </c>
      <c r="D42" s="61">
        <v>16</v>
      </c>
      <c r="E42" s="61">
        <v>16</v>
      </c>
      <c r="F42" s="63">
        <v>727.3432</v>
      </c>
      <c r="G42" s="63">
        <f t="shared" si="0"/>
        <v>509.14024</v>
      </c>
      <c r="H42" s="64"/>
      <c r="I42" s="64">
        <f t="shared" si="1"/>
        <v>0</v>
      </c>
    </row>
    <row r="43" spans="1:9" ht="15.75" customHeight="1">
      <c r="A43" s="14" t="s">
        <v>129</v>
      </c>
      <c r="B43" s="28" t="s">
        <v>130</v>
      </c>
      <c r="C43" s="14" t="s">
        <v>9</v>
      </c>
      <c r="D43" s="14">
        <v>20</v>
      </c>
      <c r="E43" s="14">
        <v>200</v>
      </c>
      <c r="F43" s="11">
        <v>179.3641</v>
      </c>
      <c r="G43" s="11">
        <f t="shared" si="0"/>
        <v>125.55487</v>
      </c>
      <c r="H43" s="11"/>
      <c r="I43" s="11">
        <f t="shared" si="1"/>
        <v>0</v>
      </c>
    </row>
    <row r="44" spans="1:9" ht="15.75" customHeight="1">
      <c r="A44" s="14" t="s">
        <v>131</v>
      </c>
      <c r="B44" s="28" t="s">
        <v>132</v>
      </c>
      <c r="C44" s="14" t="s">
        <v>9</v>
      </c>
      <c r="D44" s="14">
        <v>4</v>
      </c>
      <c r="E44" s="14">
        <v>32</v>
      </c>
      <c r="F44" s="11">
        <v>546.8449</v>
      </c>
      <c r="G44" s="11">
        <f t="shared" si="0"/>
        <v>382.79143</v>
      </c>
      <c r="H44" s="11"/>
      <c r="I44" s="11">
        <f t="shared" si="1"/>
        <v>0</v>
      </c>
    </row>
    <row r="45" spans="1:9" ht="15.75" customHeight="1">
      <c r="A45" s="14" t="s">
        <v>133</v>
      </c>
      <c r="B45" s="28" t="s">
        <v>134</v>
      </c>
      <c r="C45" s="14" t="s">
        <v>9</v>
      </c>
      <c r="D45" s="14">
        <v>4</v>
      </c>
      <c r="E45" s="14">
        <v>32</v>
      </c>
      <c r="F45" s="11">
        <v>624.9228</v>
      </c>
      <c r="G45" s="11">
        <f t="shared" si="0"/>
        <v>437.44596</v>
      </c>
      <c r="H45" s="11"/>
      <c r="I45" s="11">
        <f t="shared" si="1"/>
        <v>0</v>
      </c>
    </row>
    <row r="46" spans="1:9" ht="15.75" customHeight="1">
      <c r="A46" s="14" t="s">
        <v>135</v>
      </c>
      <c r="B46" s="28" t="s">
        <v>136</v>
      </c>
      <c r="C46" s="14" t="s">
        <v>9</v>
      </c>
      <c r="D46" s="14">
        <v>2</v>
      </c>
      <c r="E46" s="14">
        <v>36</v>
      </c>
      <c r="F46" s="11">
        <v>529.7570000000001</v>
      </c>
      <c r="G46" s="11">
        <f t="shared" si="0"/>
        <v>370.8299</v>
      </c>
      <c r="H46" s="11"/>
      <c r="I46" s="11">
        <f t="shared" si="1"/>
        <v>0</v>
      </c>
    </row>
    <row r="47" spans="1:9" ht="15.75" customHeight="1">
      <c r="A47" s="14" t="s">
        <v>137</v>
      </c>
      <c r="B47" s="28" t="s">
        <v>138</v>
      </c>
      <c r="C47" s="14" t="s">
        <v>9</v>
      </c>
      <c r="D47" s="14">
        <v>10</v>
      </c>
      <c r="E47" s="14">
        <v>500</v>
      </c>
      <c r="F47" s="11">
        <v>205.0548</v>
      </c>
      <c r="G47" s="11">
        <f t="shared" si="0"/>
        <v>143.53835999999998</v>
      </c>
      <c r="H47" s="11"/>
      <c r="I47" s="11">
        <f t="shared" si="1"/>
        <v>0</v>
      </c>
    </row>
    <row r="48" spans="1:9" ht="15.75" customHeight="1">
      <c r="A48" s="14" t="s">
        <v>139</v>
      </c>
      <c r="B48" s="28" t="s">
        <v>140</v>
      </c>
      <c r="C48" s="14" t="s">
        <v>9</v>
      </c>
      <c r="D48" s="14">
        <v>10</v>
      </c>
      <c r="E48" s="14">
        <v>150</v>
      </c>
      <c r="F48" s="11">
        <v>152.82810000000003</v>
      </c>
      <c r="G48" s="11">
        <f t="shared" si="0"/>
        <v>106.97967000000001</v>
      </c>
      <c r="H48" s="11"/>
      <c r="I48" s="11">
        <f t="shared" si="1"/>
        <v>0</v>
      </c>
    </row>
    <row r="49" spans="1:9" ht="15.75" customHeight="1">
      <c r="A49" s="14" t="s">
        <v>141</v>
      </c>
      <c r="B49" s="28" t="s">
        <v>142</v>
      </c>
      <c r="C49" s="14" t="s">
        <v>9</v>
      </c>
      <c r="D49" s="14">
        <v>6</v>
      </c>
      <c r="E49" s="14">
        <v>90</v>
      </c>
      <c r="F49" s="11">
        <v>292.76270000000005</v>
      </c>
      <c r="G49" s="11">
        <f t="shared" si="0"/>
        <v>204.93389000000002</v>
      </c>
      <c r="H49" s="11"/>
      <c r="I49" s="11">
        <f t="shared" si="1"/>
        <v>0</v>
      </c>
    </row>
    <row r="50" spans="1:9" ht="15.75" customHeight="1">
      <c r="A50" s="14" t="s">
        <v>143</v>
      </c>
      <c r="B50" s="28" t="s">
        <v>144</v>
      </c>
      <c r="C50" s="14" t="s">
        <v>9</v>
      </c>
      <c r="D50" s="14">
        <v>6</v>
      </c>
      <c r="E50" s="14">
        <v>60</v>
      </c>
      <c r="F50" s="11">
        <v>410.6232</v>
      </c>
      <c r="G50" s="11">
        <f t="shared" si="0"/>
        <v>287.43624</v>
      </c>
      <c r="H50" s="11"/>
      <c r="I50" s="11">
        <f t="shared" si="1"/>
        <v>0</v>
      </c>
    </row>
    <row r="51" spans="1:9" ht="15.75" customHeight="1">
      <c r="A51" s="14" t="s">
        <v>145</v>
      </c>
      <c r="B51" s="28" t="s">
        <v>146</v>
      </c>
      <c r="C51" s="14" t="s">
        <v>9</v>
      </c>
      <c r="D51" s="14">
        <v>2</v>
      </c>
      <c r="E51" s="14">
        <v>20</v>
      </c>
      <c r="F51" s="11">
        <v>738.6745000000001</v>
      </c>
      <c r="G51" s="11">
        <f t="shared" si="0"/>
        <v>517.0721500000001</v>
      </c>
      <c r="H51" s="11"/>
      <c r="I51" s="11">
        <f t="shared" si="1"/>
        <v>0</v>
      </c>
    </row>
    <row r="52" spans="1:9" ht="15.75" customHeight="1">
      <c r="A52" s="14" t="s">
        <v>147</v>
      </c>
      <c r="B52" s="28" t="s">
        <v>148</v>
      </c>
      <c r="C52" s="14" t="s">
        <v>67</v>
      </c>
      <c r="D52" s="14">
        <v>50</v>
      </c>
      <c r="E52" s="14">
        <v>50</v>
      </c>
      <c r="F52" s="11">
        <v>127.3835</v>
      </c>
      <c r="G52" s="11">
        <f t="shared" si="0"/>
        <v>89.16844999999999</v>
      </c>
      <c r="H52" s="11"/>
      <c r="I52" s="11">
        <f t="shared" si="1"/>
        <v>0</v>
      </c>
    </row>
    <row r="53" spans="1:9" ht="15.75" customHeight="1">
      <c r="A53" s="14" t="s">
        <v>149</v>
      </c>
      <c r="B53" s="28" t="s">
        <v>150</v>
      </c>
      <c r="C53" s="14" t="s">
        <v>9</v>
      </c>
      <c r="D53" s="14">
        <v>6</v>
      </c>
      <c r="E53" s="14">
        <v>48</v>
      </c>
      <c r="F53" s="11">
        <v>318.3999</v>
      </c>
      <c r="G53" s="11">
        <f t="shared" si="0"/>
        <v>222.87993</v>
      </c>
      <c r="H53" s="11"/>
      <c r="I53" s="11">
        <f t="shared" si="1"/>
        <v>0</v>
      </c>
    </row>
    <row r="54" spans="1:9" s="65" customFormat="1" ht="15.75" customHeight="1">
      <c r="A54" s="61" t="s">
        <v>151</v>
      </c>
      <c r="B54" s="62" t="s">
        <v>152</v>
      </c>
      <c r="C54" s="61" t="s">
        <v>67</v>
      </c>
      <c r="D54" s="61">
        <v>16</v>
      </c>
      <c r="E54" s="61">
        <v>16</v>
      </c>
      <c r="F54" s="63">
        <v>1104.3363</v>
      </c>
      <c r="G54" s="63">
        <f t="shared" si="0"/>
        <v>773.03541</v>
      </c>
      <c r="H54" s="64"/>
      <c r="I54" s="64">
        <f t="shared" si="1"/>
        <v>0</v>
      </c>
    </row>
    <row r="55" spans="1:9" ht="15.75" customHeight="1">
      <c r="A55" s="14" t="s">
        <v>153</v>
      </c>
      <c r="B55" s="28" t="s">
        <v>154</v>
      </c>
      <c r="C55" s="14" t="s">
        <v>9</v>
      </c>
      <c r="D55" s="14">
        <v>20</v>
      </c>
      <c r="E55" s="14">
        <v>200</v>
      </c>
      <c r="F55" s="11">
        <v>262.8562</v>
      </c>
      <c r="G55" s="11">
        <f t="shared" si="0"/>
        <v>183.99934</v>
      </c>
      <c r="H55" s="11"/>
      <c r="I55" s="11">
        <f t="shared" si="1"/>
        <v>0</v>
      </c>
    </row>
    <row r="56" spans="1:9" ht="15.75" customHeight="1">
      <c r="A56" s="14" t="s">
        <v>155</v>
      </c>
      <c r="B56" s="28" t="s">
        <v>156</v>
      </c>
      <c r="C56" s="14" t="s">
        <v>9</v>
      </c>
      <c r="D56" s="14">
        <v>4</v>
      </c>
      <c r="E56" s="14">
        <v>32</v>
      </c>
      <c r="F56" s="11">
        <v>797.6850000000001</v>
      </c>
      <c r="G56" s="11">
        <f t="shared" si="0"/>
        <v>558.3795</v>
      </c>
      <c r="H56" s="11"/>
      <c r="I56" s="11">
        <f t="shared" si="1"/>
        <v>0</v>
      </c>
    </row>
    <row r="57" spans="1:9" ht="15.75" customHeight="1">
      <c r="A57" s="14" t="s">
        <v>157</v>
      </c>
      <c r="B57" s="28" t="s">
        <v>158</v>
      </c>
      <c r="C57" s="14" t="s">
        <v>9</v>
      </c>
      <c r="D57" s="14">
        <v>4</v>
      </c>
      <c r="E57" s="14">
        <v>32</v>
      </c>
      <c r="F57" s="11">
        <v>881.6372000000001</v>
      </c>
      <c r="G57" s="11">
        <f t="shared" si="0"/>
        <v>617.1460400000001</v>
      </c>
      <c r="H57" s="11"/>
      <c r="I57" s="11">
        <f t="shared" si="1"/>
        <v>0</v>
      </c>
    </row>
    <row r="58" spans="1:9" ht="15.75" customHeight="1">
      <c r="A58" s="14" t="s">
        <v>159</v>
      </c>
      <c r="B58" s="28" t="s">
        <v>233</v>
      </c>
      <c r="C58" s="14" t="s">
        <v>9</v>
      </c>
      <c r="D58" s="14">
        <v>2</v>
      </c>
      <c r="E58" s="14">
        <v>36</v>
      </c>
      <c r="F58" s="11">
        <v>1154.5407</v>
      </c>
      <c r="G58" s="11">
        <f t="shared" si="0"/>
        <v>808.17849</v>
      </c>
      <c r="H58" s="11"/>
      <c r="I58" s="11">
        <f t="shared" si="1"/>
        <v>0</v>
      </c>
    </row>
    <row r="59" spans="1:9" ht="15.75" customHeight="1">
      <c r="A59" s="14" t="s">
        <v>160</v>
      </c>
      <c r="B59" s="28" t="s">
        <v>161</v>
      </c>
      <c r="C59" s="14" t="s">
        <v>9</v>
      </c>
      <c r="D59" s="14">
        <v>10</v>
      </c>
      <c r="E59" s="14">
        <v>500</v>
      </c>
      <c r="F59" s="11">
        <v>251.8887</v>
      </c>
      <c r="G59" s="11">
        <f t="shared" si="0"/>
        <v>176.32209</v>
      </c>
      <c r="H59" s="11"/>
      <c r="I59" s="11">
        <f t="shared" si="1"/>
        <v>0</v>
      </c>
    </row>
    <row r="60" spans="1:9" ht="15.75" customHeight="1">
      <c r="A60" s="14" t="s">
        <v>139</v>
      </c>
      <c r="B60" s="28" t="s">
        <v>140</v>
      </c>
      <c r="C60" s="14" t="s">
        <v>9</v>
      </c>
      <c r="D60" s="14">
        <v>10</v>
      </c>
      <c r="E60" s="14">
        <v>150</v>
      </c>
      <c r="F60" s="11">
        <v>152.82810000000003</v>
      </c>
      <c r="G60" s="11">
        <f t="shared" si="0"/>
        <v>106.97967000000001</v>
      </c>
      <c r="H60" s="11"/>
      <c r="I60" s="11">
        <f t="shared" si="1"/>
        <v>0</v>
      </c>
    </row>
    <row r="61" spans="1:9" ht="15.75" customHeight="1">
      <c r="A61" s="14" t="s">
        <v>141</v>
      </c>
      <c r="B61" s="28" t="s">
        <v>142</v>
      </c>
      <c r="C61" s="14" t="s">
        <v>9</v>
      </c>
      <c r="D61" s="14">
        <v>6</v>
      </c>
      <c r="E61" s="14">
        <v>90</v>
      </c>
      <c r="F61" s="11">
        <v>292.76270000000005</v>
      </c>
      <c r="G61" s="11">
        <f t="shared" si="0"/>
        <v>204.93389000000002</v>
      </c>
      <c r="H61" s="11"/>
      <c r="I61" s="11">
        <f t="shared" si="1"/>
        <v>0</v>
      </c>
    </row>
    <row r="62" spans="1:9" ht="15.75" customHeight="1">
      <c r="A62" s="14" t="s">
        <v>143</v>
      </c>
      <c r="B62" s="28" t="s">
        <v>144</v>
      </c>
      <c r="C62" s="14" t="s">
        <v>9</v>
      </c>
      <c r="D62" s="14">
        <v>6</v>
      </c>
      <c r="E62" s="14">
        <v>60</v>
      </c>
      <c r="F62" s="11">
        <v>410.6232</v>
      </c>
      <c r="G62" s="11">
        <f t="shared" si="0"/>
        <v>287.43624</v>
      </c>
      <c r="H62" s="11"/>
      <c r="I62" s="11">
        <f t="shared" si="1"/>
        <v>0</v>
      </c>
    </row>
    <row r="63" spans="1:9" ht="15.75" customHeight="1">
      <c r="A63" s="14" t="s">
        <v>147</v>
      </c>
      <c r="B63" s="28" t="s">
        <v>148</v>
      </c>
      <c r="C63" s="14" t="s">
        <v>67</v>
      </c>
      <c r="D63" s="14">
        <v>50</v>
      </c>
      <c r="E63" s="14">
        <v>50</v>
      </c>
      <c r="F63" s="11">
        <v>127.3835</v>
      </c>
      <c r="G63" s="11">
        <f t="shared" si="0"/>
        <v>89.16844999999999</v>
      </c>
      <c r="H63" s="11"/>
      <c r="I63" s="11">
        <f t="shared" si="1"/>
        <v>0</v>
      </c>
    </row>
    <row r="64" spans="1:9" ht="15.75" customHeight="1">
      <c r="A64" s="14" t="s">
        <v>162</v>
      </c>
      <c r="B64" s="28" t="s">
        <v>163</v>
      </c>
      <c r="C64" s="14" t="s">
        <v>9</v>
      </c>
      <c r="D64" s="14">
        <v>2</v>
      </c>
      <c r="E64" s="14">
        <v>36</v>
      </c>
      <c r="F64" s="11">
        <v>1382.0976</v>
      </c>
      <c r="G64" s="11">
        <f t="shared" si="0"/>
        <v>967.46832</v>
      </c>
      <c r="H64" s="11"/>
      <c r="I64" s="11">
        <f t="shared" si="1"/>
        <v>0</v>
      </c>
    </row>
    <row r="65" spans="1:9" s="65" customFormat="1" ht="15.75" customHeight="1">
      <c r="A65" s="61" t="s">
        <v>164</v>
      </c>
      <c r="B65" s="62" t="s">
        <v>165</v>
      </c>
      <c r="C65" s="61" t="s">
        <v>67</v>
      </c>
      <c r="D65" s="61">
        <v>10</v>
      </c>
      <c r="E65" s="61">
        <v>10</v>
      </c>
      <c r="F65" s="63">
        <v>945.5590000000001</v>
      </c>
      <c r="G65" s="63">
        <f t="shared" si="0"/>
        <v>661.8913</v>
      </c>
      <c r="H65" s="64"/>
      <c r="I65" s="64">
        <f t="shared" si="1"/>
        <v>0</v>
      </c>
    </row>
    <row r="66" spans="1:9" ht="15.75" customHeight="1">
      <c r="A66" s="14" t="s">
        <v>166</v>
      </c>
      <c r="B66" s="28" t="s">
        <v>167</v>
      </c>
      <c r="C66" s="14" t="s">
        <v>9</v>
      </c>
      <c r="D66" s="14">
        <v>10</v>
      </c>
      <c r="E66" s="14">
        <v>100</v>
      </c>
      <c r="F66" s="11">
        <v>215.89390000000003</v>
      </c>
      <c r="G66" s="11">
        <f t="shared" si="0"/>
        <v>151.12573</v>
      </c>
      <c r="H66" s="11"/>
      <c r="I66" s="11">
        <f t="shared" si="1"/>
        <v>0</v>
      </c>
    </row>
    <row r="67" spans="1:9" ht="15.75" customHeight="1">
      <c r="A67" s="14" t="s">
        <v>168</v>
      </c>
      <c r="B67" s="28" t="s">
        <v>169</v>
      </c>
      <c r="C67" s="14" t="s">
        <v>9</v>
      </c>
      <c r="D67" s="14">
        <v>2</v>
      </c>
      <c r="E67" s="14">
        <v>20</v>
      </c>
      <c r="F67" s="11">
        <v>652.6786000000001</v>
      </c>
      <c r="G67" s="11">
        <f t="shared" si="0"/>
        <v>456.87502</v>
      </c>
      <c r="H67" s="11"/>
      <c r="I67" s="11">
        <f t="shared" si="1"/>
        <v>0</v>
      </c>
    </row>
    <row r="68" spans="1:9" ht="15.75" customHeight="1">
      <c r="A68" s="14" t="s">
        <v>170</v>
      </c>
      <c r="B68" s="28" t="s">
        <v>171</v>
      </c>
      <c r="C68" s="14" t="s">
        <v>9</v>
      </c>
      <c r="D68" s="14">
        <v>2</v>
      </c>
      <c r="E68" s="14">
        <v>16</v>
      </c>
      <c r="F68" s="11">
        <v>707.6231000000001</v>
      </c>
      <c r="G68" s="11">
        <f t="shared" si="0"/>
        <v>495.33617000000004</v>
      </c>
      <c r="H68" s="11"/>
      <c r="I68" s="11">
        <f t="shared" si="1"/>
        <v>0</v>
      </c>
    </row>
    <row r="69" spans="1:9" ht="15.75" customHeight="1">
      <c r="A69" s="14" t="s">
        <v>172</v>
      </c>
      <c r="B69" s="28" t="s">
        <v>173</v>
      </c>
      <c r="C69" s="14" t="s">
        <v>9</v>
      </c>
      <c r="D69" s="14">
        <v>2</v>
      </c>
      <c r="E69" s="14">
        <v>16</v>
      </c>
      <c r="F69" s="11">
        <v>569.5717</v>
      </c>
      <c r="G69" s="11">
        <f t="shared" si="0"/>
        <v>398.70018999999996</v>
      </c>
      <c r="H69" s="11"/>
      <c r="I69" s="11">
        <f t="shared" si="1"/>
        <v>0</v>
      </c>
    </row>
    <row r="70" spans="1:9" ht="15.75" customHeight="1">
      <c r="A70" s="14" t="s">
        <v>174</v>
      </c>
      <c r="B70" s="28" t="s">
        <v>175</v>
      </c>
      <c r="C70" s="14" t="s">
        <v>9</v>
      </c>
      <c r="D70" s="14">
        <v>10</v>
      </c>
      <c r="E70" s="14">
        <v>250</v>
      </c>
      <c r="F70" s="11">
        <v>237.9573</v>
      </c>
      <c r="G70" s="11">
        <f t="shared" si="0"/>
        <v>166.57011</v>
      </c>
      <c r="H70" s="11"/>
      <c r="I70" s="11">
        <f t="shared" si="1"/>
        <v>0</v>
      </c>
    </row>
    <row r="71" spans="1:9" ht="15.75" customHeight="1">
      <c r="A71" s="14" t="s">
        <v>176</v>
      </c>
      <c r="B71" s="28" t="s">
        <v>177</v>
      </c>
      <c r="C71" s="14" t="s">
        <v>9</v>
      </c>
      <c r="D71" s="14">
        <v>12</v>
      </c>
      <c r="E71" s="14">
        <v>60</v>
      </c>
      <c r="F71" s="11">
        <v>211.86</v>
      </c>
      <c r="G71" s="11">
        <f t="shared" si="0"/>
        <v>148.302</v>
      </c>
      <c r="H71" s="11"/>
      <c r="I71" s="11">
        <f t="shared" si="1"/>
        <v>0</v>
      </c>
    </row>
    <row r="72" spans="1:9" ht="15.75" customHeight="1">
      <c r="A72" s="50" t="s">
        <v>178</v>
      </c>
      <c r="B72" s="54"/>
      <c r="C72" s="51"/>
      <c r="D72" s="51"/>
      <c r="E72" s="51"/>
      <c r="F72" s="53"/>
      <c r="G72" s="53"/>
      <c r="H72" s="53"/>
      <c r="I72" s="53"/>
    </row>
    <row r="73" spans="1:9" ht="15.75" customHeight="1">
      <c r="A73" s="31" t="s">
        <v>179</v>
      </c>
      <c r="B73" s="17" t="s">
        <v>180</v>
      </c>
      <c r="C73" s="31" t="s">
        <v>67</v>
      </c>
      <c r="D73" s="36">
        <v>100</v>
      </c>
      <c r="E73" s="37"/>
      <c r="F73" s="10">
        <v>19.2</v>
      </c>
      <c r="G73" s="10">
        <f t="shared" si="0"/>
        <v>13.44</v>
      </c>
      <c r="H73" s="11"/>
      <c r="I73" s="11">
        <f t="shared" si="1"/>
        <v>0</v>
      </c>
    </row>
    <row r="74" spans="1:9" ht="15.75" customHeight="1">
      <c r="A74" s="31" t="s">
        <v>181</v>
      </c>
      <c r="B74" s="17" t="s">
        <v>180</v>
      </c>
      <c r="C74" s="31" t="s">
        <v>67</v>
      </c>
      <c r="D74" s="36">
        <v>50</v>
      </c>
      <c r="E74" s="37"/>
      <c r="F74" s="10">
        <v>19.2</v>
      </c>
      <c r="G74" s="10">
        <f t="shared" si="0"/>
        <v>13.44</v>
      </c>
      <c r="H74" s="11"/>
      <c r="I74" s="11">
        <f t="shared" si="1"/>
        <v>0</v>
      </c>
    </row>
    <row r="75" spans="1:9" ht="15.75" customHeight="1">
      <c r="A75" s="31" t="s">
        <v>182</v>
      </c>
      <c r="B75" s="17" t="s">
        <v>180</v>
      </c>
      <c r="C75" s="31" t="s">
        <v>67</v>
      </c>
      <c r="D75" s="36">
        <v>25</v>
      </c>
      <c r="E75" s="37"/>
      <c r="F75" s="10">
        <v>19.2</v>
      </c>
      <c r="G75" s="10">
        <f t="shared" si="0"/>
        <v>13.44</v>
      </c>
      <c r="H75" s="11"/>
      <c r="I75" s="11">
        <f t="shared" si="1"/>
        <v>0</v>
      </c>
    </row>
    <row r="76" spans="1:9" ht="15.75" customHeight="1">
      <c r="A76" s="31" t="s">
        <v>183</v>
      </c>
      <c r="B76" s="17" t="s">
        <v>180</v>
      </c>
      <c r="C76" s="31" t="s">
        <v>67</v>
      </c>
      <c r="D76" s="36">
        <v>10</v>
      </c>
      <c r="E76" s="37"/>
      <c r="F76" s="10">
        <v>19.2</v>
      </c>
      <c r="G76" s="10">
        <f aca="true" t="shared" si="2" ref="G76:G115">F76*0.7</f>
        <v>13.44</v>
      </c>
      <c r="H76" s="11"/>
      <c r="I76" s="11">
        <f aca="true" t="shared" si="3" ref="I76:I115">G76*H76</f>
        <v>0</v>
      </c>
    </row>
    <row r="77" spans="1:9" ht="15.75" customHeight="1">
      <c r="A77" s="31" t="s">
        <v>184</v>
      </c>
      <c r="B77" s="17" t="s">
        <v>185</v>
      </c>
      <c r="C77" s="31" t="s">
        <v>67</v>
      </c>
      <c r="D77" s="36">
        <v>100</v>
      </c>
      <c r="E77" s="37"/>
      <c r="F77" s="10">
        <v>25</v>
      </c>
      <c r="G77" s="10">
        <f t="shared" si="2"/>
        <v>17.5</v>
      </c>
      <c r="H77" s="11"/>
      <c r="I77" s="11">
        <f t="shared" si="3"/>
        <v>0</v>
      </c>
    </row>
    <row r="78" spans="1:9" ht="15.75" customHeight="1">
      <c r="A78" s="31" t="s">
        <v>186</v>
      </c>
      <c r="B78" s="17" t="s">
        <v>185</v>
      </c>
      <c r="C78" s="31" t="s">
        <v>67</v>
      </c>
      <c r="D78" s="36">
        <v>50</v>
      </c>
      <c r="E78" s="37"/>
      <c r="F78" s="10">
        <v>25</v>
      </c>
      <c r="G78" s="10">
        <f t="shared" si="2"/>
        <v>17.5</v>
      </c>
      <c r="H78" s="11"/>
      <c r="I78" s="11">
        <f t="shared" si="3"/>
        <v>0</v>
      </c>
    </row>
    <row r="79" spans="1:9" ht="15.75" customHeight="1">
      <c r="A79" s="31" t="s">
        <v>187</v>
      </c>
      <c r="B79" s="17" t="s">
        <v>185</v>
      </c>
      <c r="C79" s="31" t="s">
        <v>67</v>
      </c>
      <c r="D79" s="36">
        <v>25</v>
      </c>
      <c r="E79" s="37"/>
      <c r="F79" s="10">
        <v>25</v>
      </c>
      <c r="G79" s="10">
        <f t="shared" si="2"/>
        <v>17.5</v>
      </c>
      <c r="H79" s="11"/>
      <c r="I79" s="11">
        <f t="shared" si="3"/>
        <v>0</v>
      </c>
    </row>
    <row r="80" spans="1:9" ht="15.75" customHeight="1">
      <c r="A80" s="31" t="s">
        <v>188</v>
      </c>
      <c r="B80" s="17" t="s">
        <v>185</v>
      </c>
      <c r="C80" s="31" t="s">
        <v>67</v>
      </c>
      <c r="D80" s="36">
        <v>10</v>
      </c>
      <c r="E80" s="37"/>
      <c r="F80" s="10">
        <v>25</v>
      </c>
      <c r="G80" s="10">
        <f t="shared" si="2"/>
        <v>17.5</v>
      </c>
      <c r="H80" s="11"/>
      <c r="I80" s="11">
        <f t="shared" si="3"/>
        <v>0</v>
      </c>
    </row>
    <row r="81" spans="1:9" ht="15.75" customHeight="1">
      <c r="A81" s="31" t="s">
        <v>189</v>
      </c>
      <c r="B81" s="17" t="s">
        <v>190</v>
      </c>
      <c r="C81" s="31" t="s">
        <v>67</v>
      </c>
      <c r="D81" s="36">
        <v>50</v>
      </c>
      <c r="E81" s="37"/>
      <c r="F81" s="10">
        <v>36.48</v>
      </c>
      <c r="G81" s="10">
        <f t="shared" si="2"/>
        <v>25.535999999999998</v>
      </c>
      <c r="H81" s="11"/>
      <c r="I81" s="11">
        <f t="shared" si="3"/>
        <v>0</v>
      </c>
    </row>
    <row r="82" spans="1:9" ht="15.75" customHeight="1">
      <c r="A82" s="31" t="s">
        <v>191</v>
      </c>
      <c r="B82" s="17" t="s">
        <v>190</v>
      </c>
      <c r="C82" s="31" t="s">
        <v>67</v>
      </c>
      <c r="D82" s="36">
        <v>25</v>
      </c>
      <c r="E82" s="37"/>
      <c r="F82" s="10">
        <v>36.48</v>
      </c>
      <c r="G82" s="10">
        <f t="shared" si="2"/>
        <v>25.535999999999998</v>
      </c>
      <c r="H82" s="11"/>
      <c r="I82" s="11">
        <f t="shared" si="3"/>
        <v>0</v>
      </c>
    </row>
    <row r="83" spans="1:9" ht="15.75" customHeight="1">
      <c r="A83" s="31" t="s">
        <v>192</v>
      </c>
      <c r="B83" s="17" t="s">
        <v>193</v>
      </c>
      <c r="C83" s="31" t="s">
        <v>67</v>
      </c>
      <c r="D83" s="36">
        <v>25</v>
      </c>
      <c r="E83" s="37"/>
      <c r="F83" s="10">
        <v>52.03</v>
      </c>
      <c r="G83" s="10">
        <f t="shared" si="2"/>
        <v>36.421</v>
      </c>
      <c r="H83" s="11"/>
      <c r="I83" s="11">
        <f t="shared" si="3"/>
        <v>0</v>
      </c>
    </row>
    <row r="84" spans="1:9" ht="15.75" customHeight="1">
      <c r="A84" s="31" t="s">
        <v>194</v>
      </c>
      <c r="B84" s="17" t="s">
        <v>193</v>
      </c>
      <c r="C84" s="31" t="s">
        <v>67</v>
      </c>
      <c r="D84" s="36">
        <v>10</v>
      </c>
      <c r="E84" s="37"/>
      <c r="F84" s="10">
        <v>52.03</v>
      </c>
      <c r="G84" s="10">
        <f t="shared" si="2"/>
        <v>36.421</v>
      </c>
      <c r="H84" s="11"/>
      <c r="I84" s="11">
        <f t="shared" si="3"/>
        <v>0</v>
      </c>
    </row>
    <row r="85" spans="1:9" ht="15.75" customHeight="1">
      <c r="A85" s="31" t="s">
        <v>195</v>
      </c>
      <c r="B85" s="17" t="s">
        <v>196</v>
      </c>
      <c r="C85" s="31" t="s">
        <v>67</v>
      </c>
      <c r="D85" s="36">
        <v>20</v>
      </c>
      <c r="E85" s="37"/>
      <c r="F85" s="10">
        <v>77.37</v>
      </c>
      <c r="G85" s="10">
        <f t="shared" si="2"/>
        <v>54.159</v>
      </c>
      <c r="H85" s="11"/>
      <c r="I85" s="11">
        <f t="shared" si="3"/>
        <v>0</v>
      </c>
    </row>
    <row r="86" spans="1:9" ht="15.75" customHeight="1">
      <c r="A86" s="31" t="s">
        <v>197</v>
      </c>
      <c r="B86" s="17" t="s">
        <v>198</v>
      </c>
      <c r="C86" s="31" t="s">
        <v>67</v>
      </c>
      <c r="D86" s="36">
        <v>20</v>
      </c>
      <c r="E86" s="37"/>
      <c r="F86" s="10">
        <v>102.56</v>
      </c>
      <c r="G86" s="10">
        <f t="shared" si="2"/>
        <v>71.792</v>
      </c>
      <c r="H86" s="11"/>
      <c r="I86" s="11">
        <f t="shared" si="3"/>
        <v>0</v>
      </c>
    </row>
    <row r="87" spans="1:9" ht="15.75" customHeight="1">
      <c r="A87" s="50" t="s">
        <v>199</v>
      </c>
      <c r="B87" s="54"/>
      <c r="C87" s="51"/>
      <c r="D87" s="51"/>
      <c r="E87" s="51"/>
      <c r="F87" s="53"/>
      <c r="G87" s="53"/>
      <c r="H87" s="53"/>
      <c r="I87" s="53"/>
    </row>
    <row r="88" spans="1:9" ht="15.75" customHeight="1">
      <c r="A88" s="31" t="s">
        <v>200</v>
      </c>
      <c r="B88" s="17" t="s">
        <v>201</v>
      </c>
      <c r="C88" s="31" t="s">
        <v>67</v>
      </c>
      <c r="D88" s="36">
        <v>90</v>
      </c>
      <c r="E88" s="37"/>
      <c r="F88" s="10">
        <v>24.75</v>
      </c>
      <c r="G88" s="10">
        <f t="shared" si="2"/>
        <v>17.325</v>
      </c>
      <c r="H88" s="11"/>
      <c r="I88" s="11">
        <f t="shared" si="3"/>
        <v>0</v>
      </c>
    </row>
    <row r="89" spans="1:9" ht="15.75" customHeight="1">
      <c r="A89" s="31" t="s">
        <v>202</v>
      </c>
      <c r="B89" s="17" t="s">
        <v>203</v>
      </c>
      <c r="C89" s="31" t="s">
        <v>67</v>
      </c>
      <c r="D89" s="36">
        <v>90</v>
      </c>
      <c r="E89" s="37"/>
      <c r="F89" s="10">
        <v>32.84</v>
      </c>
      <c r="G89" s="10">
        <f t="shared" si="2"/>
        <v>22.988</v>
      </c>
      <c r="H89" s="11"/>
      <c r="I89" s="11">
        <f t="shared" si="3"/>
        <v>0</v>
      </c>
    </row>
    <row r="90" spans="1:9" ht="15.75" customHeight="1">
      <c r="A90" s="31" t="s">
        <v>204</v>
      </c>
      <c r="B90" s="17" t="s">
        <v>205</v>
      </c>
      <c r="C90" s="31" t="s">
        <v>67</v>
      </c>
      <c r="D90" s="36">
        <v>75</v>
      </c>
      <c r="E90" s="37"/>
      <c r="F90" s="10">
        <v>44.76</v>
      </c>
      <c r="G90" s="10">
        <f t="shared" si="2"/>
        <v>31.331999999999997</v>
      </c>
      <c r="H90" s="11"/>
      <c r="I90" s="11">
        <f t="shared" si="3"/>
        <v>0</v>
      </c>
    </row>
    <row r="91" spans="1:9" ht="15.75" customHeight="1">
      <c r="A91" s="31" t="s">
        <v>206</v>
      </c>
      <c r="B91" s="17" t="s">
        <v>207</v>
      </c>
      <c r="C91" s="31" t="s">
        <v>67</v>
      </c>
      <c r="D91" s="36">
        <v>60</v>
      </c>
      <c r="E91" s="37"/>
      <c r="F91" s="10">
        <v>60.18</v>
      </c>
      <c r="G91" s="10">
        <f t="shared" si="2"/>
        <v>42.126</v>
      </c>
      <c r="H91" s="11"/>
      <c r="I91" s="11">
        <f t="shared" si="3"/>
        <v>0</v>
      </c>
    </row>
    <row r="92" spans="1:9" ht="15.75" customHeight="1">
      <c r="A92" s="31" t="s">
        <v>208</v>
      </c>
      <c r="B92" s="17" t="s">
        <v>209</v>
      </c>
      <c r="C92" s="31" t="s">
        <v>67</v>
      </c>
      <c r="D92" s="36">
        <v>30</v>
      </c>
      <c r="E92" s="37"/>
      <c r="F92" s="10">
        <v>103.96</v>
      </c>
      <c r="G92" s="10">
        <f t="shared" si="2"/>
        <v>72.77199999999999</v>
      </c>
      <c r="H92" s="11"/>
      <c r="I92" s="11">
        <f t="shared" si="3"/>
        <v>0</v>
      </c>
    </row>
    <row r="93" spans="1:9" ht="15.75" customHeight="1">
      <c r="A93" s="31" t="s">
        <v>210</v>
      </c>
      <c r="B93" s="17" t="s">
        <v>211</v>
      </c>
      <c r="C93" s="31" t="s">
        <v>67</v>
      </c>
      <c r="D93" s="36">
        <v>30</v>
      </c>
      <c r="E93" s="37"/>
      <c r="F93" s="10">
        <v>131.3</v>
      </c>
      <c r="G93" s="10">
        <f t="shared" si="2"/>
        <v>91.91</v>
      </c>
      <c r="H93" s="11"/>
      <c r="I93" s="11">
        <f t="shared" si="3"/>
        <v>0</v>
      </c>
    </row>
    <row r="94" spans="1:9" ht="15.75" customHeight="1">
      <c r="A94" s="31" t="s">
        <v>212</v>
      </c>
      <c r="B94" s="17" t="s">
        <v>213</v>
      </c>
      <c r="C94" s="31" t="s">
        <v>67</v>
      </c>
      <c r="D94" s="36">
        <v>15</v>
      </c>
      <c r="E94" s="37"/>
      <c r="F94" s="10">
        <v>191.51</v>
      </c>
      <c r="G94" s="10">
        <f t="shared" si="2"/>
        <v>134.057</v>
      </c>
      <c r="H94" s="11"/>
      <c r="I94" s="11">
        <f t="shared" si="3"/>
        <v>0</v>
      </c>
    </row>
    <row r="95" spans="1:9" ht="15.75" customHeight="1">
      <c r="A95" s="50" t="s">
        <v>214</v>
      </c>
      <c r="B95" s="54"/>
      <c r="C95" s="51"/>
      <c r="D95" s="51"/>
      <c r="E95" s="51"/>
      <c r="F95" s="53"/>
      <c r="G95" s="53"/>
      <c r="H95" s="53"/>
      <c r="I95" s="53"/>
    </row>
    <row r="96" spans="1:9" ht="15.75" customHeight="1">
      <c r="A96" s="31" t="s">
        <v>215</v>
      </c>
      <c r="B96" s="17" t="s">
        <v>180</v>
      </c>
      <c r="C96" s="31" t="s">
        <v>67</v>
      </c>
      <c r="D96" s="36">
        <v>100</v>
      </c>
      <c r="E96" s="37"/>
      <c r="F96" s="10">
        <v>23.01</v>
      </c>
      <c r="G96" s="10">
        <f t="shared" si="2"/>
        <v>16.107</v>
      </c>
      <c r="H96" s="11"/>
      <c r="I96" s="11">
        <f t="shared" si="3"/>
        <v>0</v>
      </c>
    </row>
    <row r="97" spans="1:9" ht="15.75" customHeight="1">
      <c r="A97" s="31" t="s">
        <v>216</v>
      </c>
      <c r="B97" s="17" t="s">
        <v>185</v>
      </c>
      <c r="C97" s="31" t="s">
        <v>67</v>
      </c>
      <c r="D97" s="36">
        <v>100</v>
      </c>
      <c r="E97" s="37"/>
      <c r="F97" s="10">
        <v>30.23</v>
      </c>
      <c r="G97" s="10">
        <f t="shared" si="2"/>
        <v>21.160999999999998</v>
      </c>
      <c r="H97" s="11"/>
      <c r="I97" s="11">
        <f t="shared" si="3"/>
        <v>0</v>
      </c>
    </row>
    <row r="98" spans="1:9" ht="15.75" customHeight="1">
      <c r="A98" s="31" t="s">
        <v>217</v>
      </c>
      <c r="B98" s="17" t="s">
        <v>190</v>
      </c>
      <c r="C98" s="31" t="s">
        <v>67</v>
      </c>
      <c r="D98" s="36">
        <v>50</v>
      </c>
      <c r="E98" s="37"/>
      <c r="F98" s="10">
        <v>46.2</v>
      </c>
      <c r="G98" s="10">
        <f t="shared" si="2"/>
        <v>32.34</v>
      </c>
      <c r="H98" s="11"/>
      <c r="I98" s="11">
        <f t="shared" si="3"/>
        <v>0</v>
      </c>
    </row>
    <row r="99" spans="1:9" ht="15.75" customHeight="1">
      <c r="A99" s="31" t="s">
        <v>218</v>
      </c>
      <c r="B99" s="17" t="s">
        <v>193</v>
      </c>
      <c r="C99" s="31" t="s">
        <v>67</v>
      </c>
      <c r="D99" s="36">
        <v>25</v>
      </c>
      <c r="E99" s="37"/>
      <c r="F99" s="10">
        <v>64.41</v>
      </c>
      <c r="G99" s="10">
        <f t="shared" si="2"/>
        <v>45.086999999999996</v>
      </c>
      <c r="H99" s="11"/>
      <c r="I99" s="11">
        <f t="shared" si="3"/>
        <v>0</v>
      </c>
    </row>
    <row r="100" spans="1:9" ht="15.75" customHeight="1">
      <c r="A100" s="31" t="s">
        <v>219</v>
      </c>
      <c r="B100" s="17" t="s">
        <v>196</v>
      </c>
      <c r="C100" s="31" t="s">
        <v>67</v>
      </c>
      <c r="D100" s="36">
        <v>20</v>
      </c>
      <c r="E100" s="37"/>
      <c r="F100" s="10">
        <v>95.81</v>
      </c>
      <c r="G100" s="10">
        <f t="shared" si="2"/>
        <v>67.067</v>
      </c>
      <c r="H100" s="11"/>
      <c r="I100" s="11">
        <f t="shared" si="3"/>
        <v>0</v>
      </c>
    </row>
    <row r="101" spans="1:9" ht="15.75" customHeight="1">
      <c r="A101" s="31" t="s">
        <v>220</v>
      </c>
      <c r="B101" s="17" t="s">
        <v>198</v>
      </c>
      <c r="C101" s="31" t="s">
        <v>67</v>
      </c>
      <c r="D101" s="36">
        <v>20</v>
      </c>
      <c r="E101" s="37"/>
      <c r="F101" s="10">
        <v>121.21</v>
      </c>
      <c r="G101" s="10">
        <f t="shared" si="2"/>
        <v>84.847</v>
      </c>
      <c r="H101" s="11"/>
      <c r="I101" s="11">
        <f t="shared" si="3"/>
        <v>0</v>
      </c>
    </row>
    <row r="102" spans="1:9" ht="15.75" customHeight="1">
      <c r="A102" s="50" t="s">
        <v>234</v>
      </c>
      <c r="B102" s="50"/>
      <c r="C102" s="66"/>
      <c r="D102" s="66"/>
      <c r="E102" s="66"/>
      <c r="F102" s="66"/>
      <c r="G102" s="53"/>
      <c r="H102" s="66"/>
      <c r="I102" s="66"/>
    </row>
    <row r="103" spans="1:9" ht="15.75" customHeight="1">
      <c r="A103" s="31" t="s">
        <v>235</v>
      </c>
      <c r="B103" s="17" t="s">
        <v>180</v>
      </c>
      <c r="C103" s="31" t="s">
        <v>67</v>
      </c>
      <c r="D103" s="36">
        <v>100</v>
      </c>
      <c r="E103" s="37"/>
      <c r="F103" s="10" t="s">
        <v>12</v>
      </c>
      <c r="G103" s="10" t="s">
        <v>12</v>
      </c>
      <c r="H103" s="11"/>
      <c r="I103" s="11" t="e">
        <f t="shared" si="3"/>
        <v>#VALUE!</v>
      </c>
    </row>
    <row r="104" spans="1:9" ht="15.75" customHeight="1">
      <c r="A104" s="31" t="s">
        <v>236</v>
      </c>
      <c r="B104" s="17" t="s">
        <v>185</v>
      </c>
      <c r="C104" s="31" t="s">
        <v>67</v>
      </c>
      <c r="D104" s="36">
        <v>100</v>
      </c>
      <c r="E104" s="37"/>
      <c r="F104" s="10" t="s">
        <v>12</v>
      </c>
      <c r="G104" s="10" t="s">
        <v>12</v>
      </c>
      <c r="H104" s="11"/>
      <c r="I104" s="11" t="e">
        <f t="shared" si="3"/>
        <v>#VALUE!</v>
      </c>
    </row>
    <row r="105" spans="1:9" ht="15.75" customHeight="1">
      <c r="A105" s="31" t="s">
        <v>237</v>
      </c>
      <c r="B105" s="17" t="s">
        <v>190</v>
      </c>
      <c r="C105" s="31" t="s">
        <v>67</v>
      </c>
      <c r="D105" s="36">
        <v>75</v>
      </c>
      <c r="E105" s="37"/>
      <c r="F105" s="10" t="s">
        <v>12</v>
      </c>
      <c r="G105" s="10" t="s">
        <v>12</v>
      </c>
      <c r="H105" s="11"/>
      <c r="I105" s="11" t="e">
        <f t="shared" si="3"/>
        <v>#VALUE!</v>
      </c>
    </row>
    <row r="106" spans="1:9" ht="15.75" customHeight="1">
      <c r="A106" s="31" t="s">
        <v>238</v>
      </c>
      <c r="B106" s="17" t="s">
        <v>193</v>
      </c>
      <c r="C106" s="31" t="s">
        <v>67</v>
      </c>
      <c r="D106" s="36">
        <v>50</v>
      </c>
      <c r="E106" s="37"/>
      <c r="F106" s="10" t="s">
        <v>12</v>
      </c>
      <c r="G106" s="10" t="s">
        <v>12</v>
      </c>
      <c r="H106" s="11"/>
      <c r="I106" s="11" t="e">
        <f t="shared" si="3"/>
        <v>#VALUE!</v>
      </c>
    </row>
    <row r="107" spans="1:9" ht="15.75" customHeight="1">
      <c r="A107" s="31" t="s">
        <v>239</v>
      </c>
      <c r="B107" s="17" t="s">
        <v>196</v>
      </c>
      <c r="C107" s="31" t="s">
        <v>67</v>
      </c>
      <c r="D107" s="36">
        <v>15</v>
      </c>
      <c r="E107" s="37"/>
      <c r="F107" s="10" t="s">
        <v>12</v>
      </c>
      <c r="G107" s="10" t="s">
        <v>12</v>
      </c>
      <c r="H107" s="11"/>
      <c r="I107" s="11" t="e">
        <f t="shared" si="3"/>
        <v>#VALUE!</v>
      </c>
    </row>
    <row r="108" spans="1:9" ht="15.75" customHeight="1">
      <c r="A108" s="31" t="s">
        <v>240</v>
      </c>
      <c r="B108" s="17" t="s">
        <v>198</v>
      </c>
      <c r="C108" s="31" t="s">
        <v>67</v>
      </c>
      <c r="D108" s="36">
        <v>15</v>
      </c>
      <c r="E108" s="37"/>
      <c r="F108" s="10" t="s">
        <v>12</v>
      </c>
      <c r="G108" s="10" t="s">
        <v>12</v>
      </c>
      <c r="H108" s="11"/>
      <c r="I108" s="11" t="e">
        <f t="shared" si="3"/>
        <v>#VALUE!</v>
      </c>
    </row>
    <row r="109" spans="1:9" ht="15.75" customHeight="1">
      <c r="A109" s="50" t="s">
        <v>221</v>
      </c>
      <c r="B109" s="50"/>
      <c r="C109" s="66"/>
      <c r="D109" s="66"/>
      <c r="E109" s="66"/>
      <c r="F109" s="66"/>
      <c r="G109" s="53"/>
      <c r="H109" s="66"/>
      <c r="I109" s="66"/>
    </row>
    <row r="110" spans="1:9" ht="15.75" customHeight="1">
      <c r="A110" s="15" t="s">
        <v>222</v>
      </c>
      <c r="B110" s="16" t="s">
        <v>223</v>
      </c>
      <c r="C110" s="15" t="s">
        <v>9</v>
      </c>
      <c r="D110" s="15">
        <v>100</v>
      </c>
      <c r="E110" s="15">
        <v>3500</v>
      </c>
      <c r="F110" s="29">
        <v>4.03</v>
      </c>
      <c r="G110" s="29">
        <f t="shared" si="2"/>
        <v>2.821</v>
      </c>
      <c r="H110" s="11"/>
      <c r="I110" s="11">
        <f t="shared" si="3"/>
        <v>0</v>
      </c>
    </row>
    <row r="111" spans="1:9" ht="15.75" customHeight="1">
      <c r="A111" s="15" t="s">
        <v>224</v>
      </c>
      <c r="B111" s="16" t="s">
        <v>225</v>
      </c>
      <c r="C111" s="31" t="s">
        <v>9</v>
      </c>
      <c r="D111" s="15">
        <v>100</v>
      </c>
      <c r="E111" s="15">
        <v>3000</v>
      </c>
      <c r="F111" s="29">
        <v>4.8</v>
      </c>
      <c r="G111" s="29">
        <f t="shared" si="2"/>
        <v>3.36</v>
      </c>
      <c r="H111" s="11"/>
      <c r="I111" s="11">
        <f t="shared" si="3"/>
        <v>0</v>
      </c>
    </row>
    <row r="112" spans="1:9" ht="15.75" customHeight="1">
      <c r="A112" s="15" t="s">
        <v>226</v>
      </c>
      <c r="B112" s="16" t="s">
        <v>227</v>
      </c>
      <c r="C112" s="31" t="s">
        <v>9</v>
      </c>
      <c r="D112" s="15">
        <v>50</v>
      </c>
      <c r="E112" s="15">
        <v>2500</v>
      </c>
      <c r="F112" s="29">
        <v>5.28</v>
      </c>
      <c r="G112" s="29">
        <f t="shared" si="2"/>
        <v>3.6959999999999997</v>
      </c>
      <c r="H112" s="11"/>
      <c r="I112" s="11">
        <f t="shared" si="3"/>
        <v>0</v>
      </c>
    </row>
    <row r="113" spans="1:9" ht="15.75" customHeight="1">
      <c r="A113" s="15" t="s">
        <v>228</v>
      </c>
      <c r="B113" s="16" t="s">
        <v>229</v>
      </c>
      <c r="C113" s="31" t="s">
        <v>9</v>
      </c>
      <c r="D113" s="15">
        <v>50</v>
      </c>
      <c r="E113" s="15">
        <v>2000</v>
      </c>
      <c r="F113" s="29">
        <v>8.4</v>
      </c>
      <c r="G113" s="29">
        <f t="shared" si="2"/>
        <v>5.88</v>
      </c>
      <c r="H113" s="11"/>
      <c r="I113" s="11">
        <f t="shared" si="3"/>
        <v>0</v>
      </c>
    </row>
    <row r="114" spans="1:9" ht="15.75" customHeight="1">
      <c r="A114" s="15" t="s">
        <v>230</v>
      </c>
      <c r="B114" s="16" t="s">
        <v>241</v>
      </c>
      <c r="C114" s="31" t="s">
        <v>9</v>
      </c>
      <c r="D114" s="15">
        <v>25</v>
      </c>
      <c r="E114" s="15">
        <v>1500</v>
      </c>
      <c r="F114" s="29">
        <v>21.6</v>
      </c>
      <c r="G114" s="29">
        <f t="shared" si="2"/>
        <v>15.12</v>
      </c>
      <c r="H114" s="11"/>
      <c r="I114" s="11">
        <f t="shared" si="3"/>
        <v>0</v>
      </c>
    </row>
    <row r="115" spans="1:9" ht="15.75" customHeight="1">
      <c r="A115" s="15" t="s">
        <v>231</v>
      </c>
      <c r="B115" s="16" t="s">
        <v>232</v>
      </c>
      <c r="C115" s="31" t="s">
        <v>9</v>
      </c>
      <c r="D115" s="15">
        <v>25</v>
      </c>
      <c r="E115" s="15">
        <v>1500</v>
      </c>
      <c r="F115" s="29">
        <v>40.08</v>
      </c>
      <c r="G115" s="29">
        <f t="shared" si="2"/>
        <v>28.055999999999997</v>
      </c>
      <c r="H115" s="11"/>
      <c r="I115" s="11">
        <f t="shared" si="3"/>
        <v>0</v>
      </c>
    </row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53">
    <mergeCell ref="A109:B109"/>
    <mergeCell ref="D103:E103"/>
    <mergeCell ref="D104:E104"/>
    <mergeCell ref="D105:E105"/>
    <mergeCell ref="D106:E106"/>
    <mergeCell ref="D107:E107"/>
    <mergeCell ref="D108:E108"/>
    <mergeCell ref="D97:E97"/>
    <mergeCell ref="D98:E98"/>
    <mergeCell ref="D99:E99"/>
    <mergeCell ref="D100:E100"/>
    <mergeCell ref="D101:E101"/>
    <mergeCell ref="A102:B102"/>
    <mergeCell ref="D91:E91"/>
    <mergeCell ref="D92:E92"/>
    <mergeCell ref="D93:E93"/>
    <mergeCell ref="D94:E94"/>
    <mergeCell ref="A95:B95"/>
    <mergeCell ref="D96:E96"/>
    <mergeCell ref="D85:E85"/>
    <mergeCell ref="D86:E86"/>
    <mergeCell ref="A87:B87"/>
    <mergeCell ref="D88:E88"/>
    <mergeCell ref="D89:E89"/>
    <mergeCell ref="D90:E90"/>
    <mergeCell ref="D79:E79"/>
    <mergeCell ref="D80:E80"/>
    <mergeCell ref="D81:E81"/>
    <mergeCell ref="D82:E82"/>
    <mergeCell ref="D83:E83"/>
    <mergeCell ref="D84:E84"/>
    <mergeCell ref="D73:E73"/>
    <mergeCell ref="D74:E74"/>
    <mergeCell ref="D75:E75"/>
    <mergeCell ref="D76:E76"/>
    <mergeCell ref="D77:E77"/>
    <mergeCell ref="D78:E78"/>
    <mergeCell ref="F8:F10"/>
    <mergeCell ref="G8:G10"/>
    <mergeCell ref="H8:H10"/>
    <mergeCell ref="I8:I10"/>
    <mergeCell ref="A11:B11"/>
    <mergeCell ref="A72:B72"/>
    <mergeCell ref="A4:B4"/>
    <mergeCell ref="A5:B5"/>
    <mergeCell ref="A6:B6"/>
    <mergeCell ref="E6:F6"/>
    <mergeCell ref="A7:F7"/>
    <mergeCell ref="A8:A10"/>
    <mergeCell ref="B8:B10"/>
    <mergeCell ref="C8:C10"/>
    <mergeCell ref="D8:D10"/>
    <mergeCell ref="E8:E10"/>
  </mergeCells>
  <hyperlinks>
    <hyperlink ref="A6" r:id="rId1" display="www.electoclub-nsk.ru"/>
  </hyperlinks>
  <printOptions/>
  <pageMargins left="0.7" right="0.7" top="0.75" bottom="0.75" header="0" footer="0"/>
  <pageSetup horizontalDpi="600" verticalDpi="600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7">
      <selection activeCell="J21" sqref="J21"/>
    </sheetView>
  </sheetViews>
  <sheetFormatPr defaultColWidth="14.421875" defaultRowHeight="12.75"/>
  <cols>
    <col min="1" max="1" width="15.00390625" style="0" customWidth="1"/>
    <col min="2" max="2" width="144.8515625" style="0" customWidth="1"/>
    <col min="3" max="3" width="9.00390625" style="0" bestFit="1" customWidth="1"/>
    <col min="4" max="4" width="11.57421875" style="0" customWidth="1"/>
    <col min="5" max="5" width="10.28125" style="0" customWidth="1"/>
    <col min="6" max="7" width="16.7109375" style="0" bestFit="1" customWidth="1"/>
  </cols>
  <sheetData>
    <row r="1" spans="1:9" ht="27" customHeight="1">
      <c r="A1" s="1"/>
      <c r="B1" s="2"/>
      <c r="C1" s="3"/>
      <c r="D1" s="4"/>
      <c r="E1" s="4"/>
      <c r="F1" s="5"/>
      <c r="G1" s="5"/>
      <c r="H1" s="60"/>
      <c r="I1" s="60"/>
    </row>
    <row r="2" spans="1:9" ht="27.75">
      <c r="A2" s="1"/>
      <c r="B2" s="6"/>
      <c r="C2" s="7"/>
      <c r="D2" s="7"/>
      <c r="E2" s="8"/>
      <c r="F2" s="5"/>
      <c r="G2" s="5"/>
      <c r="H2" s="60"/>
      <c r="I2" s="60"/>
    </row>
    <row r="3" spans="1:9" ht="3.75" customHeight="1">
      <c r="A3" s="1"/>
      <c r="B3" s="2"/>
      <c r="C3" s="3"/>
      <c r="D3" s="3"/>
      <c r="E3" s="3"/>
      <c r="F3" s="5"/>
      <c r="G3" s="5"/>
      <c r="H3" s="60"/>
      <c r="I3" s="60"/>
    </row>
    <row r="4" spans="1:9" ht="0.75" customHeight="1">
      <c r="A4" s="32" t="s">
        <v>303</v>
      </c>
      <c r="B4" s="33"/>
      <c r="C4" s="3"/>
      <c r="D4" s="4"/>
      <c r="E4" s="4"/>
      <c r="F4" s="5"/>
      <c r="G4" s="5"/>
      <c r="H4" s="60"/>
      <c r="I4" s="60"/>
    </row>
    <row r="5" spans="1:9" ht="18" customHeight="1">
      <c r="A5" s="38" t="s">
        <v>304</v>
      </c>
      <c r="B5" s="39"/>
      <c r="C5" s="3"/>
      <c r="D5" s="4"/>
      <c r="E5" s="4"/>
      <c r="F5" s="5"/>
      <c r="G5" s="5"/>
      <c r="H5" s="60"/>
      <c r="I5" s="60"/>
    </row>
    <row r="6" spans="1:9" ht="14.25" customHeight="1">
      <c r="A6" s="40" t="s">
        <v>305</v>
      </c>
      <c r="B6" s="41"/>
      <c r="C6" s="9"/>
      <c r="D6" s="9"/>
      <c r="E6" s="34"/>
      <c r="F6" s="34"/>
      <c r="G6" s="60"/>
      <c r="H6" s="60"/>
      <c r="I6" s="60"/>
    </row>
    <row r="7" spans="1:9" ht="13.5" customHeight="1">
      <c r="A7" s="35" t="s">
        <v>0</v>
      </c>
      <c r="B7" s="33"/>
      <c r="C7" s="33"/>
      <c r="D7" s="33"/>
      <c r="E7" s="33"/>
      <c r="F7" s="33"/>
      <c r="G7" s="60"/>
      <c r="H7" s="60"/>
      <c r="I7" s="60"/>
    </row>
    <row r="8" spans="1:9" ht="15.75" customHeight="1">
      <c r="A8" s="42" t="s">
        <v>1</v>
      </c>
      <c r="B8" s="42" t="s">
        <v>2</v>
      </c>
      <c r="C8" s="42" t="s">
        <v>3</v>
      </c>
      <c r="D8" s="43" t="s">
        <v>4</v>
      </c>
      <c r="E8" s="43" t="s">
        <v>5</v>
      </c>
      <c r="F8" s="44" t="s">
        <v>6</v>
      </c>
      <c r="G8" s="44" t="s">
        <v>300</v>
      </c>
      <c r="H8" s="45" t="s">
        <v>301</v>
      </c>
      <c r="I8" s="46" t="s">
        <v>302</v>
      </c>
    </row>
    <row r="9" spans="1:9" ht="15.75" customHeight="1">
      <c r="A9" s="42"/>
      <c r="B9" s="42"/>
      <c r="C9" s="47"/>
      <c r="D9" s="47"/>
      <c r="E9" s="47"/>
      <c r="F9" s="44"/>
      <c r="G9" s="44"/>
      <c r="H9" s="48"/>
      <c r="I9" s="49"/>
    </row>
    <row r="10" spans="1:9" ht="15.75" customHeight="1">
      <c r="A10" s="42"/>
      <c r="B10" s="42"/>
      <c r="C10" s="47"/>
      <c r="D10" s="47"/>
      <c r="E10" s="47"/>
      <c r="F10" s="44"/>
      <c r="G10" s="44"/>
      <c r="H10" s="48"/>
      <c r="I10" s="49"/>
    </row>
    <row r="11" spans="1:9" ht="15.75" customHeight="1">
      <c r="A11" s="67" t="s">
        <v>259</v>
      </c>
      <c r="B11" s="68"/>
      <c r="C11" s="51"/>
      <c r="D11" s="51"/>
      <c r="E11" s="51"/>
      <c r="F11" s="53"/>
      <c r="G11" s="53"/>
      <c r="H11" s="53"/>
      <c r="I11" s="53"/>
    </row>
    <row r="12" spans="1:9" ht="15.75" customHeight="1">
      <c r="A12" s="19">
        <v>300001</v>
      </c>
      <c r="B12" s="25" t="s">
        <v>52</v>
      </c>
      <c r="C12" s="19" t="s">
        <v>9</v>
      </c>
      <c r="D12" s="19">
        <v>1</v>
      </c>
      <c r="E12" s="19">
        <v>1</v>
      </c>
      <c r="F12" s="29">
        <v>7546.496000000001</v>
      </c>
      <c r="G12" s="29">
        <f aca="true" t="shared" si="0" ref="G12:G41">F12*0.7</f>
        <v>5282.5472</v>
      </c>
      <c r="H12" s="11"/>
      <c r="I12" s="11">
        <f aca="true" t="shared" si="1" ref="I12:I41">G12*H12</f>
        <v>0</v>
      </c>
    </row>
    <row r="13" spans="1:9" ht="15.75" customHeight="1">
      <c r="A13" s="19">
        <v>300002</v>
      </c>
      <c r="B13" s="25" t="s">
        <v>53</v>
      </c>
      <c r="C13" s="19" t="s">
        <v>9</v>
      </c>
      <c r="D13" s="19">
        <v>1</v>
      </c>
      <c r="E13" s="19">
        <v>1</v>
      </c>
      <c r="F13" s="29">
        <v>7546.496000000001</v>
      </c>
      <c r="G13" s="29">
        <f t="shared" si="0"/>
        <v>5282.5472</v>
      </c>
      <c r="H13" s="11"/>
      <c r="I13" s="11">
        <f t="shared" si="1"/>
        <v>0</v>
      </c>
    </row>
    <row r="14" spans="1:9" ht="15.75" customHeight="1">
      <c r="A14" s="19">
        <v>300003</v>
      </c>
      <c r="B14" s="25" t="s">
        <v>54</v>
      </c>
      <c r="C14" s="19" t="s">
        <v>9</v>
      </c>
      <c r="D14" s="19">
        <v>1</v>
      </c>
      <c r="E14" s="19">
        <v>1</v>
      </c>
      <c r="F14" s="29">
        <v>8327.168</v>
      </c>
      <c r="G14" s="29">
        <f t="shared" si="0"/>
        <v>5829.017599999999</v>
      </c>
      <c r="H14" s="11"/>
      <c r="I14" s="11">
        <f t="shared" si="1"/>
        <v>0</v>
      </c>
    </row>
    <row r="15" spans="1:9" ht="15.75" customHeight="1">
      <c r="A15" s="19">
        <v>300004</v>
      </c>
      <c r="B15" s="25" t="s">
        <v>55</v>
      </c>
      <c r="C15" s="19" t="s">
        <v>9</v>
      </c>
      <c r="D15" s="19">
        <v>1</v>
      </c>
      <c r="E15" s="19">
        <v>1</v>
      </c>
      <c r="F15" s="29">
        <v>8327.168</v>
      </c>
      <c r="G15" s="29">
        <f t="shared" si="0"/>
        <v>5829.017599999999</v>
      </c>
      <c r="H15" s="11"/>
      <c r="I15" s="11">
        <f t="shared" si="1"/>
        <v>0</v>
      </c>
    </row>
    <row r="16" spans="1:9" ht="15.75" customHeight="1">
      <c r="A16" s="19">
        <v>300010</v>
      </c>
      <c r="B16" s="25" t="s">
        <v>56</v>
      </c>
      <c r="C16" s="19" t="s">
        <v>9</v>
      </c>
      <c r="D16" s="19">
        <v>1</v>
      </c>
      <c r="E16" s="19">
        <v>1</v>
      </c>
      <c r="F16" s="29">
        <v>9183.7458</v>
      </c>
      <c r="G16" s="29">
        <f t="shared" si="0"/>
        <v>6428.62206</v>
      </c>
      <c r="H16" s="11"/>
      <c r="I16" s="11">
        <f t="shared" si="1"/>
        <v>0</v>
      </c>
    </row>
    <row r="17" spans="1:9" ht="15.75" customHeight="1">
      <c r="A17" s="19">
        <v>300011</v>
      </c>
      <c r="B17" s="25" t="s">
        <v>57</v>
      </c>
      <c r="C17" s="19" t="s">
        <v>9</v>
      </c>
      <c r="D17" s="19">
        <v>1</v>
      </c>
      <c r="E17" s="19">
        <v>1</v>
      </c>
      <c r="F17" s="29">
        <v>8977.728000000001</v>
      </c>
      <c r="G17" s="29">
        <f t="shared" si="0"/>
        <v>6284.4096</v>
      </c>
      <c r="H17" s="11"/>
      <c r="I17" s="11">
        <f t="shared" si="1"/>
        <v>0</v>
      </c>
    </row>
    <row r="18" spans="1:9" ht="15.75" customHeight="1">
      <c r="A18" s="19">
        <v>300012</v>
      </c>
      <c r="B18" s="25" t="s">
        <v>58</v>
      </c>
      <c r="C18" s="19" t="s">
        <v>9</v>
      </c>
      <c r="D18" s="19">
        <v>1</v>
      </c>
      <c r="E18" s="19">
        <v>1</v>
      </c>
      <c r="F18" s="29">
        <v>8977.728000000001</v>
      </c>
      <c r="G18" s="29">
        <f t="shared" si="0"/>
        <v>6284.4096</v>
      </c>
      <c r="H18" s="11"/>
      <c r="I18" s="11">
        <f t="shared" si="1"/>
        <v>0</v>
      </c>
    </row>
    <row r="19" spans="1:9" ht="15.75" customHeight="1">
      <c r="A19" s="19">
        <v>300013</v>
      </c>
      <c r="B19" s="25" t="s">
        <v>59</v>
      </c>
      <c r="C19" s="19" t="s">
        <v>9</v>
      </c>
      <c r="D19" s="19">
        <v>1</v>
      </c>
      <c r="E19" s="19">
        <v>1</v>
      </c>
      <c r="F19" s="29">
        <v>9183.7458</v>
      </c>
      <c r="G19" s="29">
        <f t="shared" si="0"/>
        <v>6428.62206</v>
      </c>
      <c r="H19" s="11"/>
      <c r="I19" s="11">
        <f t="shared" si="1"/>
        <v>0</v>
      </c>
    </row>
    <row r="20" spans="1:9" ht="15.75" customHeight="1">
      <c r="A20" s="19">
        <v>300014</v>
      </c>
      <c r="B20" s="25" t="s">
        <v>60</v>
      </c>
      <c r="C20" s="19" t="s">
        <v>9</v>
      </c>
      <c r="D20" s="19">
        <v>1</v>
      </c>
      <c r="E20" s="19">
        <v>1</v>
      </c>
      <c r="F20" s="29">
        <v>21631.120000000003</v>
      </c>
      <c r="G20" s="29">
        <f t="shared" si="0"/>
        <v>15141.784000000001</v>
      </c>
      <c r="H20" s="11"/>
      <c r="I20" s="11">
        <f t="shared" si="1"/>
        <v>0</v>
      </c>
    </row>
    <row r="21" spans="1:9" ht="15.75" customHeight="1">
      <c r="A21" s="59" t="s">
        <v>258</v>
      </c>
      <c r="B21" s="54"/>
      <c r="C21" s="51"/>
      <c r="D21" s="51"/>
      <c r="E21" s="51"/>
      <c r="F21" s="53"/>
      <c r="G21" s="53"/>
      <c r="H21" s="53"/>
      <c r="I21" s="53"/>
    </row>
    <row r="22" spans="1:9" ht="15.75" customHeight="1">
      <c r="A22" s="19">
        <v>300005</v>
      </c>
      <c r="B22" s="25" t="s">
        <v>294</v>
      </c>
      <c r="C22" s="19" t="s">
        <v>9</v>
      </c>
      <c r="D22" s="19">
        <v>1</v>
      </c>
      <c r="E22" s="19">
        <v>1</v>
      </c>
      <c r="F22" s="29">
        <v>6917.614200000001</v>
      </c>
      <c r="G22" s="29">
        <f t="shared" si="0"/>
        <v>4842.3299400000005</v>
      </c>
      <c r="H22" s="11"/>
      <c r="I22" s="11">
        <f t="shared" si="1"/>
        <v>0</v>
      </c>
    </row>
    <row r="23" spans="1:9" ht="15.75" customHeight="1">
      <c r="A23" s="19">
        <v>300006</v>
      </c>
      <c r="B23" s="25" t="s">
        <v>295</v>
      </c>
      <c r="C23" s="19" t="s">
        <v>9</v>
      </c>
      <c r="D23" s="19">
        <v>1</v>
      </c>
      <c r="E23" s="19">
        <v>1</v>
      </c>
      <c r="F23" s="29">
        <v>7752.513800000001</v>
      </c>
      <c r="G23" s="29">
        <f t="shared" si="0"/>
        <v>5426.75966</v>
      </c>
      <c r="H23" s="11"/>
      <c r="I23" s="11">
        <f t="shared" si="1"/>
        <v>0</v>
      </c>
    </row>
    <row r="24" spans="1:9" ht="15.75" customHeight="1">
      <c r="A24" s="19">
        <v>300007</v>
      </c>
      <c r="B24" s="25" t="s">
        <v>295</v>
      </c>
      <c r="C24" s="19" t="s">
        <v>9</v>
      </c>
      <c r="D24" s="19">
        <v>1</v>
      </c>
      <c r="E24" s="19">
        <v>1</v>
      </c>
      <c r="F24" s="29">
        <v>7752.513800000001</v>
      </c>
      <c r="G24" s="29">
        <f t="shared" si="0"/>
        <v>5426.75966</v>
      </c>
      <c r="H24" s="11"/>
      <c r="I24" s="11">
        <f t="shared" si="1"/>
        <v>0</v>
      </c>
    </row>
    <row r="25" spans="1:9" ht="15.75" customHeight="1">
      <c r="A25" s="19">
        <v>300008</v>
      </c>
      <c r="B25" s="25" t="s">
        <v>296</v>
      </c>
      <c r="C25" s="19" t="s">
        <v>9</v>
      </c>
      <c r="D25" s="19">
        <v>1</v>
      </c>
      <c r="E25" s="19">
        <v>1</v>
      </c>
      <c r="F25" s="29">
        <v>9303.008</v>
      </c>
      <c r="G25" s="29">
        <f t="shared" si="0"/>
        <v>6512.1056</v>
      </c>
      <c r="H25" s="11"/>
      <c r="I25" s="11">
        <f t="shared" si="1"/>
        <v>0</v>
      </c>
    </row>
    <row r="26" spans="1:9" ht="15.75" customHeight="1">
      <c r="A26" s="12">
        <v>300009</v>
      </c>
      <c r="B26" s="26" t="s">
        <v>297</v>
      </c>
      <c r="C26" s="12" t="s">
        <v>9</v>
      </c>
      <c r="D26" s="12">
        <v>1</v>
      </c>
      <c r="E26" s="12">
        <v>1</v>
      </c>
      <c r="F26" s="30">
        <v>9660.815999999999</v>
      </c>
      <c r="G26" s="30">
        <f t="shared" si="0"/>
        <v>6762.5711999999985</v>
      </c>
      <c r="H26" s="11"/>
      <c r="I26" s="11">
        <f t="shared" si="1"/>
        <v>0</v>
      </c>
    </row>
    <row r="27" spans="1:9" ht="15.75" customHeight="1">
      <c r="A27" s="59" t="s">
        <v>260</v>
      </c>
      <c r="B27" s="54"/>
      <c r="C27" s="51"/>
      <c r="D27" s="51"/>
      <c r="E27" s="51"/>
      <c r="F27" s="53"/>
      <c r="G27" s="53"/>
      <c r="H27" s="53"/>
      <c r="I27" s="53"/>
    </row>
    <row r="28" spans="1:9" ht="15.75" customHeight="1">
      <c r="A28" s="15">
        <v>300020</v>
      </c>
      <c r="B28" s="16" t="s">
        <v>242</v>
      </c>
      <c r="C28" s="19" t="s">
        <v>9</v>
      </c>
      <c r="D28" s="19">
        <v>1</v>
      </c>
      <c r="E28" s="19">
        <v>1</v>
      </c>
      <c r="F28" s="10">
        <v>36031.2</v>
      </c>
      <c r="G28" s="10">
        <f t="shared" si="0"/>
        <v>25221.839999999997</v>
      </c>
      <c r="H28" s="11"/>
      <c r="I28" s="11">
        <f t="shared" si="1"/>
        <v>0</v>
      </c>
    </row>
    <row r="29" spans="1:9" ht="15.75" customHeight="1">
      <c r="A29" s="15">
        <v>300021</v>
      </c>
      <c r="B29" s="16" t="s">
        <v>243</v>
      </c>
      <c r="C29" s="19" t="s">
        <v>9</v>
      </c>
      <c r="D29" s="19">
        <v>1</v>
      </c>
      <c r="E29" s="19">
        <v>1</v>
      </c>
      <c r="F29" s="10">
        <v>36991.2</v>
      </c>
      <c r="G29" s="10">
        <f t="shared" si="0"/>
        <v>25893.839999999997</v>
      </c>
      <c r="H29" s="11"/>
      <c r="I29" s="11">
        <f t="shared" si="1"/>
        <v>0</v>
      </c>
    </row>
    <row r="30" spans="1:9" ht="15.75" customHeight="1">
      <c r="A30" s="15">
        <v>300022</v>
      </c>
      <c r="B30" s="16" t="s">
        <v>244</v>
      </c>
      <c r="C30" s="19" t="s">
        <v>9</v>
      </c>
      <c r="D30" s="19">
        <v>1</v>
      </c>
      <c r="E30" s="19">
        <v>1</v>
      </c>
      <c r="F30" s="10">
        <v>37951.2</v>
      </c>
      <c r="G30" s="10">
        <f t="shared" si="0"/>
        <v>26565.839999999997</v>
      </c>
      <c r="H30" s="11"/>
      <c r="I30" s="11">
        <f t="shared" si="1"/>
        <v>0</v>
      </c>
    </row>
    <row r="31" spans="1:9" ht="15.75" customHeight="1">
      <c r="A31" s="15">
        <v>300023</v>
      </c>
      <c r="B31" s="16" t="s">
        <v>245</v>
      </c>
      <c r="C31" s="19" t="s">
        <v>9</v>
      </c>
      <c r="D31" s="19">
        <v>1</v>
      </c>
      <c r="E31" s="19">
        <v>1</v>
      </c>
      <c r="F31" s="10">
        <v>38911.2</v>
      </c>
      <c r="G31" s="10">
        <f t="shared" si="0"/>
        <v>27237.839999999997</v>
      </c>
      <c r="H31" s="11"/>
      <c r="I31" s="11">
        <f t="shared" si="1"/>
        <v>0</v>
      </c>
    </row>
    <row r="32" spans="1:9" ht="15.75" customHeight="1">
      <c r="A32" s="15">
        <v>300026</v>
      </c>
      <c r="B32" s="16" t="s">
        <v>246</v>
      </c>
      <c r="C32" s="19" t="s">
        <v>9</v>
      </c>
      <c r="D32" s="19">
        <v>1</v>
      </c>
      <c r="E32" s="19">
        <v>1</v>
      </c>
      <c r="F32" s="10">
        <v>41889.6</v>
      </c>
      <c r="G32" s="10">
        <f t="shared" si="0"/>
        <v>29322.719999999998</v>
      </c>
      <c r="H32" s="11"/>
      <c r="I32" s="11">
        <f t="shared" si="1"/>
        <v>0</v>
      </c>
    </row>
    <row r="33" spans="1:9" ht="15.75" customHeight="1">
      <c r="A33" s="15">
        <v>300027</v>
      </c>
      <c r="B33" s="16" t="s">
        <v>247</v>
      </c>
      <c r="C33" s="19" t="s">
        <v>9</v>
      </c>
      <c r="D33" s="19">
        <v>1</v>
      </c>
      <c r="E33" s="19">
        <v>1</v>
      </c>
      <c r="F33" s="10">
        <v>45229.6</v>
      </c>
      <c r="G33" s="10">
        <f t="shared" si="0"/>
        <v>31660.719999999998</v>
      </c>
      <c r="H33" s="11"/>
      <c r="I33" s="11">
        <f t="shared" si="1"/>
        <v>0</v>
      </c>
    </row>
    <row r="34" spans="1:9" ht="15.75" customHeight="1">
      <c r="A34" s="15">
        <v>300028</v>
      </c>
      <c r="B34" s="16" t="s">
        <v>248</v>
      </c>
      <c r="C34" s="19" t="s">
        <v>9</v>
      </c>
      <c r="D34" s="19">
        <v>1</v>
      </c>
      <c r="E34" s="19">
        <v>1</v>
      </c>
      <c r="F34" s="10">
        <v>42849.6</v>
      </c>
      <c r="G34" s="10">
        <f t="shared" si="0"/>
        <v>29994.719999999998</v>
      </c>
      <c r="H34" s="11"/>
      <c r="I34" s="11">
        <f t="shared" si="1"/>
        <v>0</v>
      </c>
    </row>
    <row r="35" spans="1:9" ht="15.75" customHeight="1">
      <c r="A35" s="15">
        <v>300029</v>
      </c>
      <c r="B35" s="16" t="s">
        <v>249</v>
      </c>
      <c r="C35" s="19" t="s">
        <v>9</v>
      </c>
      <c r="D35" s="19">
        <v>1</v>
      </c>
      <c r="E35" s="19">
        <v>1</v>
      </c>
      <c r="F35" s="10">
        <v>46189.6</v>
      </c>
      <c r="G35" s="10">
        <f t="shared" si="0"/>
        <v>32332.719999999998</v>
      </c>
      <c r="H35" s="11"/>
      <c r="I35" s="11">
        <f t="shared" si="1"/>
        <v>0</v>
      </c>
    </row>
    <row r="36" spans="1:9" ht="15.75" customHeight="1">
      <c r="A36" s="15">
        <v>300030</v>
      </c>
      <c r="B36" s="16" t="s">
        <v>250</v>
      </c>
      <c r="C36" s="19" t="s">
        <v>9</v>
      </c>
      <c r="D36" s="19">
        <v>1</v>
      </c>
      <c r="E36" s="19">
        <v>1</v>
      </c>
      <c r="F36" s="10">
        <v>43809.6</v>
      </c>
      <c r="G36" s="10">
        <f t="shared" si="0"/>
        <v>30666.719999999998</v>
      </c>
      <c r="H36" s="11"/>
      <c r="I36" s="11">
        <f t="shared" si="1"/>
        <v>0</v>
      </c>
    </row>
    <row r="37" spans="1:9" ht="15.75" customHeight="1">
      <c r="A37" s="15">
        <v>300031</v>
      </c>
      <c r="B37" s="16" t="s">
        <v>251</v>
      </c>
      <c r="C37" s="19" t="s">
        <v>9</v>
      </c>
      <c r="D37" s="19">
        <v>1</v>
      </c>
      <c r="E37" s="19">
        <v>1</v>
      </c>
      <c r="F37" s="10">
        <v>47149.6</v>
      </c>
      <c r="G37" s="10">
        <f t="shared" si="0"/>
        <v>33004.719999999994</v>
      </c>
      <c r="H37" s="11"/>
      <c r="I37" s="11">
        <f t="shared" si="1"/>
        <v>0</v>
      </c>
    </row>
    <row r="38" spans="1:9" ht="15.75" customHeight="1">
      <c r="A38" s="59" t="s">
        <v>257</v>
      </c>
      <c r="B38" s="54"/>
      <c r="C38" s="51"/>
      <c r="D38" s="51"/>
      <c r="E38" s="51"/>
      <c r="F38" s="53"/>
      <c r="G38" s="53"/>
      <c r="H38" s="53"/>
      <c r="I38" s="53"/>
    </row>
    <row r="39" spans="1:9" ht="15.75" customHeight="1">
      <c r="A39" s="19">
        <v>400001</v>
      </c>
      <c r="B39" s="25" t="s">
        <v>61</v>
      </c>
      <c r="C39" s="19" t="s">
        <v>9</v>
      </c>
      <c r="D39" s="19">
        <v>1</v>
      </c>
      <c r="E39" s="19">
        <v>1</v>
      </c>
      <c r="F39" s="24">
        <v>12668.800000000001</v>
      </c>
      <c r="G39" s="24">
        <f t="shared" si="0"/>
        <v>8868.16</v>
      </c>
      <c r="H39" s="11"/>
      <c r="I39" s="11">
        <f t="shared" si="1"/>
        <v>0</v>
      </c>
    </row>
    <row r="40" spans="1:9" ht="15.75" customHeight="1">
      <c r="A40" s="19">
        <v>400002</v>
      </c>
      <c r="B40" s="25" t="s">
        <v>62</v>
      </c>
      <c r="C40" s="19" t="s">
        <v>9</v>
      </c>
      <c r="D40" s="19">
        <v>1</v>
      </c>
      <c r="E40" s="19">
        <v>1</v>
      </c>
      <c r="F40" s="24">
        <v>7841.762500000001</v>
      </c>
      <c r="G40" s="24">
        <f t="shared" si="0"/>
        <v>5489.23375</v>
      </c>
      <c r="H40" s="11"/>
      <c r="I40" s="11">
        <f t="shared" si="1"/>
        <v>0</v>
      </c>
    </row>
    <row r="41" spans="1:9" ht="15.75" customHeight="1">
      <c r="A41" s="19">
        <v>400003</v>
      </c>
      <c r="B41" s="25" t="s">
        <v>63</v>
      </c>
      <c r="C41" s="19" t="s">
        <v>9</v>
      </c>
      <c r="D41" s="19">
        <v>1</v>
      </c>
      <c r="E41" s="19">
        <v>1</v>
      </c>
      <c r="F41" s="24">
        <v>10279.787999999999</v>
      </c>
      <c r="G41" s="24">
        <f t="shared" si="0"/>
        <v>7195.851599999998</v>
      </c>
      <c r="H41" s="11"/>
      <c r="I41" s="11">
        <f t="shared" si="1"/>
        <v>0</v>
      </c>
    </row>
  </sheetData>
  <sheetProtection/>
  <mergeCells count="18">
    <mergeCell ref="G8:G10"/>
    <mergeCell ref="H8:H10"/>
    <mergeCell ref="I8:I10"/>
    <mergeCell ref="A4:B4"/>
    <mergeCell ref="A5:B5"/>
    <mergeCell ref="A6:B6"/>
    <mergeCell ref="E6:F6"/>
    <mergeCell ref="A7:F7"/>
    <mergeCell ref="A8:A10"/>
    <mergeCell ref="B8:B10"/>
    <mergeCell ref="C8:C10"/>
    <mergeCell ref="D8:D10"/>
    <mergeCell ref="E8:E10"/>
    <mergeCell ref="F8:F10"/>
    <mergeCell ref="A11:B11"/>
    <mergeCell ref="A21:B21"/>
    <mergeCell ref="A27:B27"/>
    <mergeCell ref="A38:B38"/>
  </mergeCells>
  <hyperlinks>
    <hyperlink ref="A6" r:id="rId1" display="www.electoclub-nsk.ru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J23" sqref="J23"/>
    </sheetView>
  </sheetViews>
  <sheetFormatPr defaultColWidth="14.421875" defaultRowHeight="12.75"/>
  <cols>
    <col min="1" max="1" width="15.00390625" style="0" customWidth="1"/>
    <col min="2" max="2" width="144.8515625" style="0" customWidth="1"/>
    <col min="3" max="3" width="9.00390625" style="0" bestFit="1" customWidth="1"/>
    <col min="4" max="4" width="11.57421875" style="0" customWidth="1"/>
    <col min="5" max="5" width="10.28125" style="0" customWidth="1"/>
    <col min="6" max="7" width="16.7109375" style="0" bestFit="1" customWidth="1"/>
  </cols>
  <sheetData>
    <row r="1" spans="1:9" ht="27" customHeight="1">
      <c r="A1" s="1"/>
      <c r="B1" s="2"/>
      <c r="C1" s="3"/>
      <c r="D1" s="4"/>
      <c r="E1" s="4"/>
      <c r="F1" s="5"/>
      <c r="G1" s="5"/>
      <c r="H1" s="60"/>
      <c r="I1" s="60"/>
    </row>
    <row r="2" spans="1:9" ht="27.75">
      <c r="A2" s="1"/>
      <c r="B2" s="6"/>
      <c r="C2" s="7"/>
      <c r="D2" s="7"/>
      <c r="E2" s="8"/>
      <c r="F2" s="5"/>
      <c r="G2" s="5"/>
      <c r="H2" s="60"/>
      <c r="I2" s="60"/>
    </row>
    <row r="3" spans="1:9" ht="3.75" customHeight="1">
      <c r="A3" s="1"/>
      <c r="B3" s="2"/>
      <c r="C3" s="3"/>
      <c r="D3" s="3"/>
      <c r="E3" s="3"/>
      <c r="F3" s="5"/>
      <c r="G3" s="5"/>
      <c r="H3" s="60"/>
      <c r="I3" s="60"/>
    </row>
    <row r="4" spans="1:9" ht="0.75" customHeight="1">
      <c r="A4" s="32" t="s">
        <v>303</v>
      </c>
      <c r="B4" s="33"/>
      <c r="C4" s="3"/>
      <c r="D4" s="4"/>
      <c r="E4" s="4"/>
      <c r="F4" s="5"/>
      <c r="G4" s="5"/>
      <c r="H4" s="60"/>
      <c r="I4" s="60"/>
    </row>
    <row r="5" spans="1:9" ht="18" customHeight="1">
      <c r="A5" s="38" t="s">
        <v>304</v>
      </c>
      <c r="B5" s="39"/>
      <c r="C5" s="3"/>
      <c r="D5" s="4"/>
      <c r="E5" s="4"/>
      <c r="F5" s="5"/>
      <c r="G5" s="5"/>
      <c r="H5" s="60"/>
      <c r="I5" s="60"/>
    </row>
    <row r="6" spans="1:9" ht="14.25" customHeight="1">
      <c r="A6" s="40" t="s">
        <v>305</v>
      </c>
      <c r="B6" s="41"/>
      <c r="C6" s="9"/>
      <c r="D6" s="9"/>
      <c r="E6" s="34"/>
      <c r="F6" s="34"/>
      <c r="G6" s="60"/>
      <c r="H6" s="60"/>
      <c r="I6" s="60"/>
    </row>
    <row r="7" spans="1:9" ht="13.5" customHeight="1">
      <c r="A7" s="35" t="s">
        <v>0</v>
      </c>
      <c r="B7" s="33"/>
      <c r="C7" s="33"/>
      <c r="D7" s="33"/>
      <c r="E7" s="33"/>
      <c r="F7" s="33"/>
      <c r="G7" s="60"/>
      <c r="H7" s="60"/>
      <c r="I7" s="60"/>
    </row>
    <row r="8" spans="1:9" ht="15.75" customHeight="1">
      <c r="A8" s="42" t="s">
        <v>1</v>
      </c>
      <c r="B8" s="42" t="s">
        <v>2</v>
      </c>
      <c r="C8" s="42" t="s">
        <v>3</v>
      </c>
      <c r="D8" s="43" t="s">
        <v>4</v>
      </c>
      <c r="E8" s="43" t="s">
        <v>5</v>
      </c>
      <c r="F8" s="44" t="s">
        <v>6</v>
      </c>
      <c r="G8" s="44" t="s">
        <v>300</v>
      </c>
      <c r="H8" s="45" t="s">
        <v>301</v>
      </c>
      <c r="I8" s="46" t="s">
        <v>302</v>
      </c>
    </row>
    <row r="9" spans="1:9" ht="15.75" customHeight="1">
      <c r="A9" s="42"/>
      <c r="B9" s="42"/>
      <c r="C9" s="47"/>
      <c r="D9" s="47"/>
      <c r="E9" s="47"/>
      <c r="F9" s="44"/>
      <c r="G9" s="44"/>
      <c r="H9" s="48"/>
      <c r="I9" s="49"/>
    </row>
    <row r="10" spans="1:9" ht="15.75" customHeight="1">
      <c r="A10" s="42"/>
      <c r="B10" s="42"/>
      <c r="C10" s="47"/>
      <c r="D10" s="47"/>
      <c r="E10" s="47"/>
      <c r="F10" s="44"/>
      <c r="G10" s="44"/>
      <c r="H10" s="48"/>
      <c r="I10" s="49"/>
    </row>
    <row r="11" spans="1:9" ht="15.75" customHeight="1">
      <c r="A11" s="59" t="s">
        <v>64</v>
      </c>
      <c r="B11" s="54"/>
      <c r="C11" s="51"/>
      <c r="D11" s="51"/>
      <c r="E11" s="51"/>
      <c r="F11" s="53"/>
      <c r="G11" s="53"/>
      <c r="H11" s="53"/>
      <c r="I11" s="53"/>
    </row>
    <row r="12" spans="1:9" ht="15.75" customHeight="1">
      <c r="A12" s="59" t="s">
        <v>40</v>
      </c>
      <c r="B12" s="54"/>
      <c r="C12" s="51"/>
      <c r="D12" s="51"/>
      <c r="E12" s="51"/>
      <c r="F12" s="53"/>
      <c r="G12" s="53"/>
      <c r="H12" s="53"/>
      <c r="I12" s="53"/>
    </row>
    <row r="13" spans="1:9" ht="15.75" customHeight="1">
      <c r="A13" s="19">
        <v>200001</v>
      </c>
      <c r="B13" s="28" t="s">
        <v>41</v>
      </c>
      <c r="C13" s="14" t="s">
        <v>9</v>
      </c>
      <c r="D13" s="14">
        <v>10</v>
      </c>
      <c r="E13" s="14">
        <v>10</v>
      </c>
      <c r="F13" s="10">
        <v>380.52410000000003</v>
      </c>
      <c r="G13" s="10">
        <f aca="true" t="shared" si="0" ref="G13:G24">F13*0.7</f>
        <v>266.36687</v>
      </c>
      <c r="H13" s="11"/>
      <c r="I13" s="11">
        <f aca="true" t="shared" si="1" ref="I13:I24">G13*H13</f>
        <v>0</v>
      </c>
    </row>
    <row r="14" spans="1:9" ht="15.75" customHeight="1">
      <c r="A14" s="14">
        <v>200002</v>
      </c>
      <c r="B14" s="28" t="s">
        <v>42</v>
      </c>
      <c r="C14" s="14" t="s">
        <v>9</v>
      </c>
      <c r="D14" s="14">
        <v>10</v>
      </c>
      <c r="E14" s="14">
        <v>10</v>
      </c>
      <c r="F14" s="11">
        <v>819.7056000000001</v>
      </c>
      <c r="G14" s="11">
        <f t="shared" si="0"/>
        <v>573.7939200000001</v>
      </c>
      <c r="H14" s="11"/>
      <c r="I14" s="11">
        <f t="shared" si="1"/>
        <v>0</v>
      </c>
    </row>
    <row r="15" spans="1:9" ht="15.75" customHeight="1">
      <c r="A15" s="19">
        <v>200003</v>
      </c>
      <c r="B15" s="28" t="s">
        <v>43</v>
      </c>
      <c r="C15" s="14" t="s">
        <v>9</v>
      </c>
      <c r="D15" s="14">
        <v>10</v>
      </c>
      <c r="E15" s="14">
        <v>10</v>
      </c>
      <c r="F15" s="11">
        <v>1310.664</v>
      </c>
      <c r="G15" s="11">
        <f t="shared" si="0"/>
        <v>917.4648</v>
      </c>
      <c r="H15" s="11"/>
      <c r="I15" s="11">
        <f t="shared" si="1"/>
        <v>0</v>
      </c>
    </row>
    <row r="16" spans="1:9" ht="15.75" customHeight="1">
      <c r="A16" s="19">
        <v>200004</v>
      </c>
      <c r="B16" s="25" t="s">
        <v>44</v>
      </c>
      <c r="C16" s="19" t="s">
        <v>9</v>
      </c>
      <c r="D16" s="19">
        <v>25</v>
      </c>
      <c r="E16" s="19">
        <v>25</v>
      </c>
      <c r="F16" s="24">
        <v>456.6974</v>
      </c>
      <c r="G16" s="24">
        <f t="shared" si="0"/>
        <v>319.68818</v>
      </c>
      <c r="H16" s="11"/>
      <c r="I16" s="11">
        <f t="shared" si="1"/>
        <v>0</v>
      </c>
    </row>
    <row r="17" spans="1:9" ht="15.75" customHeight="1">
      <c r="A17" s="19">
        <v>200005</v>
      </c>
      <c r="B17" s="25" t="s">
        <v>45</v>
      </c>
      <c r="C17" s="19" t="s">
        <v>9</v>
      </c>
      <c r="D17" s="19">
        <v>15</v>
      </c>
      <c r="E17" s="19">
        <v>15</v>
      </c>
      <c r="F17" s="24">
        <v>690.8990000000001</v>
      </c>
      <c r="G17" s="24">
        <f t="shared" si="0"/>
        <v>483.62930000000006</v>
      </c>
      <c r="H17" s="11"/>
      <c r="I17" s="11">
        <f t="shared" si="1"/>
        <v>0</v>
      </c>
    </row>
    <row r="18" spans="1:9" ht="15.75" customHeight="1">
      <c r="A18" s="19">
        <v>200009</v>
      </c>
      <c r="B18" s="28" t="s">
        <v>46</v>
      </c>
      <c r="C18" s="14" t="s">
        <v>9</v>
      </c>
      <c r="D18" s="14">
        <v>10</v>
      </c>
      <c r="E18" s="14">
        <v>10</v>
      </c>
      <c r="F18" s="11">
        <v>380.52410000000003</v>
      </c>
      <c r="G18" s="11">
        <f t="shared" si="0"/>
        <v>266.36687</v>
      </c>
      <c r="H18" s="11"/>
      <c r="I18" s="11">
        <f t="shared" si="1"/>
        <v>0</v>
      </c>
    </row>
    <row r="19" spans="1:9" ht="15.75" customHeight="1">
      <c r="A19" s="19">
        <v>200010</v>
      </c>
      <c r="B19" s="28" t="s">
        <v>47</v>
      </c>
      <c r="C19" s="14" t="s">
        <v>9</v>
      </c>
      <c r="D19" s="14">
        <v>10</v>
      </c>
      <c r="E19" s="14">
        <v>10</v>
      </c>
      <c r="F19" s="11">
        <v>1310.664</v>
      </c>
      <c r="G19" s="11">
        <f t="shared" si="0"/>
        <v>917.4648</v>
      </c>
      <c r="H19" s="11"/>
      <c r="I19" s="11">
        <f t="shared" si="1"/>
        <v>0</v>
      </c>
    </row>
    <row r="20" spans="1:9" ht="15.75" customHeight="1">
      <c r="A20" s="14">
        <v>200013</v>
      </c>
      <c r="B20" s="28" t="s">
        <v>48</v>
      </c>
      <c r="C20" s="14" t="s">
        <v>9</v>
      </c>
      <c r="D20" s="14">
        <v>10</v>
      </c>
      <c r="E20" s="14">
        <v>10</v>
      </c>
      <c r="F20" s="11">
        <v>467.8147</v>
      </c>
      <c r="G20" s="11">
        <f t="shared" si="0"/>
        <v>327.47029</v>
      </c>
      <c r="H20" s="11"/>
      <c r="I20" s="11">
        <f t="shared" si="1"/>
        <v>0</v>
      </c>
    </row>
    <row r="21" spans="1:9" ht="15.75" customHeight="1">
      <c r="A21" s="14">
        <v>200014</v>
      </c>
      <c r="B21" s="28" t="s">
        <v>49</v>
      </c>
      <c r="C21" s="14" t="s">
        <v>9</v>
      </c>
      <c r="D21" s="14">
        <v>10</v>
      </c>
      <c r="E21" s="14">
        <v>10</v>
      </c>
      <c r="F21" s="11">
        <v>467.8147</v>
      </c>
      <c r="G21" s="11">
        <f t="shared" si="0"/>
        <v>327.47029</v>
      </c>
      <c r="H21" s="11"/>
      <c r="I21" s="11">
        <f t="shared" si="1"/>
        <v>0</v>
      </c>
    </row>
    <row r="22" spans="1:9" ht="15.75" customHeight="1">
      <c r="A22" s="14">
        <v>200016</v>
      </c>
      <c r="B22" s="28" t="s">
        <v>50</v>
      </c>
      <c r="C22" s="14" t="s">
        <v>9</v>
      </c>
      <c r="D22" s="14">
        <v>20</v>
      </c>
      <c r="E22" s="14">
        <v>20</v>
      </c>
      <c r="F22" s="11">
        <v>187.357</v>
      </c>
      <c r="G22" s="11">
        <f t="shared" si="0"/>
        <v>131.1499</v>
      </c>
      <c r="H22" s="11"/>
      <c r="I22" s="11">
        <f t="shared" si="1"/>
        <v>0</v>
      </c>
    </row>
    <row r="23" spans="1:9" ht="15.75" customHeight="1">
      <c r="A23" s="14">
        <v>200017</v>
      </c>
      <c r="B23" s="28" t="s">
        <v>48</v>
      </c>
      <c r="C23" s="14" t="s">
        <v>9</v>
      </c>
      <c r="D23" s="14">
        <v>10</v>
      </c>
      <c r="E23" s="14">
        <v>10</v>
      </c>
      <c r="F23" s="11">
        <v>360.16200000000003</v>
      </c>
      <c r="G23" s="11">
        <f t="shared" si="0"/>
        <v>252.1134</v>
      </c>
      <c r="H23" s="11"/>
      <c r="I23" s="11">
        <f t="shared" si="1"/>
        <v>0</v>
      </c>
    </row>
    <row r="24" spans="1:9" ht="15.75" customHeight="1">
      <c r="A24" s="14">
        <v>200018</v>
      </c>
      <c r="B24" s="28" t="s">
        <v>51</v>
      </c>
      <c r="C24" s="14" t="s">
        <v>9</v>
      </c>
      <c r="D24" s="14">
        <v>10</v>
      </c>
      <c r="E24" s="14">
        <v>10</v>
      </c>
      <c r="F24" s="11">
        <v>360.16200000000003</v>
      </c>
      <c r="G24" s="11">
        <f t="shared" si="0"/>
        <v>252.1134</v>
      </c>
      <c r="H24" s="11"/>
      <c r="I24" s="11">
        <f t="shared" si="1"/>
        <v>0</v>
      </c>
    </row>
    <row r="25" spans="1:9" ht="15.75" customHeight="1">
      <c r="A25" s="50" t="s">
        <v>16</v>
      </c>
      <c r="B25" s="54"/>
      <c r="C25" s="51"/>
      <c r="D25" s="51"/>
      <c r="E25" s="51"/>
      <c r="F25" s="53"/>
      <c r="G25" s="53"/>
      <c r="H25" s="53"/>
      <c r="I25" s="53"/>
    </row>
    <row r="26" spans="1:9" ht="15.75" customHeight="1">
      <c r="A26" s="50" t="s">
        <v>8</v>
      </c>
      <c r="B26" s="54"/>
      <c r="C26" s="51"/>
      <c r="D26" s="51"/>
      <c r="E26" s="51"/>
      <c r="F26" s="53"/>
      <c r="G26" s="53"/>
      <c r="H26" s="53"/>
      <c r="I26" s="53"/>
    </row>
    <row r="27" spans="1:9" ht="15.75" customHeight="1">
      <c r="A27" s="31">
        <v>500048</v>
      </c>
      <c r="B27" s="17" t="s">
        <v>17</v>
      </c>
      <c r="C27" s="31" t="s">
        <v>9</v>
      </c>
      <c r="D27" s="14">
        <v>20</v>
      </c>
      <c r="E27" s="14">
        <v>20</v>
      </c>
      <c r="F27" s="11">
        <v>175.65120000000002</v>
      </c>
      <c r="G27" s="11">
        <f aca="true" t="shared" si="2" ref="G27:G50">F27*0.7</f>
        <v>122.95584000000001</v>
      </c>
      <c r="H27" s="11"/>
      <c r="I27" s="11">
        <f aca="true" t="shared" si="3" ref="I27:I50">G27*H27</f>
        <v>0</v>
      </c>
    </row>
    <row r="28" spans="1:9" ht="15.75" customHeight="1">
      <c r="A28" s="31">
        <v>500049</v>
      </c>
      <c r="B28" s="17" t="s">
        <v>18</v>
      </c>
      <c r="C28" s="31" t="s">
        <v>9</v>
      </c>
      <c r="D28" s="14">
        <v>20</v>
      </c>
      <c r="E28" s="14">
        <v>20</v>
      </c>
      <c r="F28" s="11">
        <v>331.7856</v>
      </c>
      <c r="G28" s="11">
        <f t="shared" si="2"/>
        <v>232.24991999999997</v>
      </c>
      <c r="H28" s="11"/>
      <c r="I28" s="11">
        <f t="shared" si="3"/>
        <v>0</v>
      </c>
    </row>
    <row r="29" spans="1:9" ht="15.75" customHeight="1">
      <c r="A29" s="50" t="s">
        <v>19</v>
      </c>
      <c r="B29" s="54"/>
      <c r="C29" s="51"/>
      <c r="D29" s="51"/>
      <c r="E29" s="51"/>
      <c r="F29" s="53"/>
      <c r="G29" s="53"/>
      <c r="H29" s="53"/>
      <c r="I29" s="53"/>
    </row>
    <row r="30" spans="1:9" ht="15.75" customHeight="1">
      <c r="A30" s="31">
        <v>200006</v>
      </c>
      <c r="B30" s="17" t="s">
        <v>20</v>
      </c>
      <c r="C30" s="31" t="s">
        <v>9</v>
      </c>
      <c r="D30" s="14">
        <v>25</v>
      </c>
      <c r="E30" s="14">
        <v>25</v>
      </c>
      <c r="F30" s="11">
        <v>695.8103</v>
      </c>
      <c r="G30" s="11">
        <f t="shared" si="2"/>
        <v>487.06720999999993</v>
      </c>
      <c r="H30" s="11"/>
      <c r="I30" s="11">
        <f t="shared" si="3"/>
        <v>0</v>
      </c>
    </row>
    <row r="31" spans="1:9" ht="15.75" customHeight="1">
      <c r="A31" s="31">
        <v>200007</v>
      </c>
      <c r="B31" s="17" t="s">
        <v>21</v>
      </c>
      <c r="C31" s="31" t="s">
        <v>9</v>
      </c>
      <c r="D31" s="14">
        <v>25</v>
      </c>
      <c r="E31" s="14">
        <v>25</v>
      </c>
      <c r="F31" s="11">
        <v>797.7385</v>
      </c>
      <c r="G31" s="11">
        <f t="shared" si="2"/>
        <v>558.41695</v>
      </c>
      <c r="H31" s="11"/>
      <c r="I31" s="11">
        <f t="shared" si="3"/>
        <v>0</v>
      </c>
    </row>
    <row r="32" spans="1:9" ht="15.75" customHeight="1">
      <c r="A32" s="50" t="s">
        <v>10</v>
      </c>
      <c r="B32" s="54"/>
      <c r="C32" s="51"/>
      <c r="D32" s="51"/>
      <c r="E32" s="51"/>
      <c r="F32" s="53"/>
      <c r="G32" s="53"/>
      <c r="H32" s="53"/>
      <c r="I32" s="53"/>
    </row>
    <row r="33" spans="1:9" ht="15.75" customHeight="1">
      <c r="A33" s="31">
        <v>500018</v>
      </c>
      <c r="B33" s="17" t="s">
        <v>22</v>
      </c>
      <c r="C33" s="31" t="s">
        <v>9</v>
      </c>
      <c r="D33" s="14">
        <v>20</v>
      </c>
      <c r="E33" s="14">
        <v>20</v>
      </c>
      <c r="F33" s="11">
        <v>327.8801</v>
      </c>
      <c r="G33" s="11">
        <f t="shared" si="2"/>
        <v>229.51607</v>
      </c>
      <c r="H33" s="11"/>
      <c r="I33" s="11">
        <f t="shared" si="3"/>
        <v>0</v>
      </c>
    </row>
    <row r="34" spans="1:9" ht="15.75" customHeight="1">
      <c r="A34" s="31">
        <v>500025</v>
      </c>
      <c r="B34" s="17" t="s">
        <v>23</v>
      </c>
      <c r="C34" s="31" t="s">
        <v>9</v>
      </c>
      <c r="D34" s="14">
        <v>20</v>
      </c>
      <c r="E34" s="14">
        <v>20</v>
      </c>
      <c r="F34" s="11">
        <v>585.5040000000001</v>
      </c>
      <c r="G34" s="11">
        <f t="shared" si="2"/>
        <v>409.85280000000006</v>
      </c>
      <c r="H34" s="11"/>
      <c r="I34" s="11">
        <f t="shared" si="3"/>
        <v>0</v>
      </c>
    </row>
    <row r="35" spans="1:9" ht="15.75" customHeight="1">
      <c r="A35" s="50" t="s">
        <v>14</v>
      </c>
      <c r="B35" s="54"/>
      <c r="C35" s="51"/>
      <c r="D35" s="51"/>
      <c r="E35" s="51"/>
      <c r="F35" s="53"/>
      <c r="G35" s="53"/>
      <c r="H35" s="53"/>
      <c r="I35" s="53"/>
    </row>
    <row r="36" spans="1:9" ht="15.75" customHeight="1">
      <c r="A36" s="31">
        <v>500010</v>
      </c>
      <c r="B36" s="17" t="s">
        <v>15</v>
      </c>
      <c r="C36" s="31" t="s">
        <v>9</v>
      </c>
      <c r="D36" s="14">
        <v>1</v>
      </c>
      <c r="E36" s="14">
        <v>1</v>
      </c>
      <c r="F36" s="11">
        <v>730.3499</v>
      </c>
      <c r="G36" s="11">
        <f t="shared" si="2"/>
        <v>511.24493</v>
      </c>
      <c r="H36" s="11"/>
      <c r="I36" s="11">
        <f t="shared" si="3"/>
        <v>0</v>
      </c>
    </row>
    <row r="37" spans="1:9" ht="15.75" customHeight="1">
      <c r="A37" s="50" t="s">
        <v>299</v>
      </c>
      <c r="B37" s="54"/>
      <c r="C37" s="51"/>
      <c r="D37" s="51"/>
      <c r="E37" s="51"/>
      <c r="F37" s="53"/>
      <c r="G37" s="53"/>
      <c r="H37" s="53"/>
      <c r="I37" s="53"/>
    </row>
    <row r="38" spans="1:9" ht="15.75" customHeight="1">
      <c r="A38" s="50" t="s">
        <v>8</v>
      </c>
      <c r="B38" s="54"/>
      <c r="C38" s="51"/>
      <c r="D38" s="51"/>
      <c r="E38" s="51"/>
      <c r="F38" s="53"/>
      <c r="G38" s="53"/>
      <c r="H38" s="53"/>
      <c r="I38" s="53"/>
    </row>
    <row r="39" spans="1:9" ht="15.75" customHeight="1">
      <c r="A39" s="31">
        <v>500050</v>
      </c>
      <c r="B39" s="17" t="s">
        <v>263</v>
      </c>
      <c r="C39" s="31" t="s">
        <v>9</v>
      </c>
      <c r="D39" s="14">
        <v>1</v>
      </c>
      <c r="E39" s="14">
        <v>1</v>
      </c>
      <c r="F39" s="11">
        <v>5589.8512</v>
      </c>
      <c r="G39" s="11">
        <f t="shared" si="2"/>
        <v>3912.8958399999997</v>
      </c>
      <c r="H39" s="11"/>
      <c r="I39" s="11">
        <f t="shared" si="3"/>
        <v>0</v>
      </c>
    </row>
    <row r="40" spans="1:9" ht="15.75" customHeight="1">
      <c r="A40" s="31">
        <v>500051</v>
      </c>
      <c r="B40" s="17" t="s">
        <v>264</v>
      </c>
      <c r="C40" s="31" t="s">
        <v>9</v>
      </c>
      <c r="D40" s="14">
        <v>1</v>
      </c>
      <c r="E40" s="14">
        <v>1</v>
      </c>
      <c r="F40" s="11">
        <v>8053.3122</v>
      </c>
      <c r="G40" s="11">
        <f t="shared" si="2"/>
        <v>5637.31854</v>
      </c>
      <c r="H40" s="11"/>
      <c r="I40" s="11">
        <f t="shared" si="3"/>
        <v>0</v>
      </c>
    </row>
    <row r="41" spans="1:9" ht="15.75" customHeight="1">
      <c r="A41" s="50" t="s">
        <v>10</v>
      </c>
      <c r="B41" s="54"/>
      <c r="C41" s="51"/>
      <c r="D41" s="51"/>
      <c r="E41" s="51"/>
      <c r="F41" s="53"/>
      <c r="G41" s="53"/>
      <c r="H41" s="53"/>
      <c r="I41" s="53"/>
    </row>
    <row r="42" spans="1:9" ht="15.75" customHeight="1">
      <c r="A42" s="55">
        <v>500007</v>
      </c>
      <c r="B42" s="56" t="s">
        <v>265</v>
      </c>
      <c r="C42" s="55" t="s">
        <v>9</v>
      </c>
      <c r="D42" s="57">
        <v>1</v>
      </c>
      <c r="E42" s="57">
        <v>1</v>
      </c>
      <c r="F42" s="58">
        <v>8324.7177</v>
      </c>
      <c r="G42" s="58">
        <f t="shared" si="2"/>
        <v>5827.302389999999</v>
      </c>
      <c r="H42" s="58"/>
      <c r="I42" s="58">
        <f t="shared" si="3"/>
        <v>0</v>
      </c>
    </row>
    <row r="43" spans="1:9" ht="15.75" customHeight="1">
      <c r="A43" s="31">
        <v>500009</v>
      </c>
      <c r="B43" s="17" t="s">
        <v>266</v>
      </c>
      <c r="C43" s="31" t="s">
        <v>9</v>
      </c>
      <c r="D43" s="14">
        <v>1</v>
      </c>
      <c r="E43" s="14">
        <v>1</v>
      </c>
      <c r="F43" s="11">
        <v>10875.7154</v>
      </c>
      <c r="G43" s="11">
        <f t="shared" si="2"/>
        <v>7613.0007799999985</v>
      </c>
      <c r="H43" s="11"/>
      <c r="I43" s="11">
        <f t="shared" si="3"/>
        <v>0</v>
      </c>
    </row>
    <row r="44" spans="1:9" ht="15.75" customHeight="1">
      <c r="A44" s="59" t="s">
        <v>33</v>
      </c>
      <c r="B44" s="54"/>
      <c r="C44" s="51"/>
      <c r="D44" s="51"/>
      <c r="E44" s="51"/>
      <c r="F44" s="53"/>
      <c r="G44" s="53"/>
      <c r="H44" s="53"/>
      <c r="I44" s="53"/>
    </row>
    <row r="45" spans="1:9" ht="15.75" customHeight="1">
      <c r="A45" s="19">
        <v>500019</v>
      </c>
      <c r="B45" s="25" t="s">
        <v>34</v>
      </c>
      <c r="C45" s="19" t="s">
        <v>9</v>
      </c>
      <c r="D45" s="19">
        <v>30</v>
      </c>
      <c r="E45" s="19">
        <v>30</v>
      </c>
      <c r="F45" s="24">
        <v>168.632</v>
      </c>
      <c r="G45" s="24">
        <f t="shared" si="2"/>
        <v>118.0424</v>
      </c>
      <c r="H45" s="11"/>
      <c r="I45" s="11">
        <f t="shared" si="3"/>
        <v>0</v>
      </c>
    </row>
    <row r="46" spans="1:9" ht="15.75" customHeight="1">
      <c r="A46" s="19">
        <v>500020</v>
      </c>
      <c r="B46" s="25" t="s">
        <v>35</v>
      </c>
      <c r="C46" s="19" t="s">
        <v>9</v>
      </c>
      <c r="D46" s="19">
        <v>20</v>
      </c>
      <c r="E46" s="19">
        <v>20</v>
      </c>
      <c r="F46" s="24">
        <v>187.357</v>
      </c>
      <c r="G46" s="24">
        <f t="shared" si="2"/>
        <v>131.1499</v>
      </c>
      <c r="H46" s="11"/>
      <c r="I46" s="11">
        <f t="shared" si="3"/>
        <v>0</v>
      </c>
    </row>
    <row r="47" spans="1:9" ht="15.75" customHeight="1">
      <c r="A47" s="12">
        <v>500021</v>
      </c>
      <c r="B47" s="26" t="s">
        <v>36</v>
      </c>
      <c r="C47" s="12" t="s">
        <v>9</v>
      </c>
      <c r="D47" s="12">
        <v>8</v>
      </c>
      <c r="E47" s="12">
        <v>8</v>
      </c>
      <c r="F47" s="27">
        <v>210.77930000000003</v>
      </c>
      <c r="G47" s="27">
        <f t="shared" si="2"/>
        <v>147.54551</v>
      </c>
      <c r="H47" s="11"/>
      <c r="I47" s="11">
        <f t="shared" si="3"/>
        <v>0</v>
      </c>
    </row>
    <row r="48" spans="1:9" ht="15.75" customHeight="1">
      <c r="A48" s="14">
        <v>500022</v>
      </c>
      <c r="B48" s="28" t="s">
        <v>37</v>
      </c>
      <c r="C48" s="14" t="s">
        <v>9</v>
      </c>
      <c r="D48" s="14">
        <v>15</v>
      </c>
      <c r="E48" s="14">
        <v>15</v>
      </c>
      <c r="F48" s="11">
        <v>175.65120000000002</v>
      </c>
      <c r="G48" s="11">
        <f t="shared" si="2"/>
        <v>122.95584000000001</v>
      </c>
      <c r="H48" s="11"/>
      <c r="I48" s="11">
        <f t="shared" si="3"/>
        <v>0</v>
      </c>
    </row>
    <row r="49" spans="1:9" ht="15.75" customHeight="1">
      <c r="A49" s="14">
        <v>500023</v>
      </c>
      <c r="B49" s="28" t="s">
        <v>38</v>
      </c>
      <c r="C49" s="14" t="s">
        <v>9</v>
      </c>
      <c r="D49" s="14">
        <v>20</v>
      </c>
      <c r="E49" s="14">
        <v>20</v>
      </c>
      <c r="F49" s="11">
        <v>175.65120000000002</v>
      </c>
      <c r="G49" s="11">
        <f t="shared" si="2"/>
        <v>122.95584000000001</v>
      </c>
      <c r="H49" s="11"/>
      <c r="I49" s="11">
        <f t="shared" si="3"/>
        <v>0</v>
      </c>
    </row>
    <row r="50" spans="1:9" ht="15.75" customHeight="1">
      <c r="A50" s="14">
        <v>500024</v>
      </c>
      <c r="B50" s="28" t="s">
        <v>39</v>
      </c>
      <c r="C50" s="14" t="s">
        <v>9</v>
      </c>
      <c r="D50" s="14">
        <v>20</v>
      </c>
      <c r="E50" s="14">
        <v>20</v>
      </c>
      <c r="F50" s="11">
        <v>180.33780000000002</v>
      </c>
      <c r="G50" s="11">
        <f t="shared" si="2"/>
        <v>126.23646000000001</v>
      </c>
      <c r="H50" s="11"/>
      <c r="I50" s="11">
        <f t="shared" si="3"/>
        <v>0</v>
      </c>
    </row>
  </sheetData>
  <sheetProtection/>
  <mergeCells count="25">
    <mergeCell ref="G8:G10"/>
    <mergeCell ref="H8:H10"/>
    <mergeCell ref="I8:I10"/>
    <mergeCell ref="A11:B11"/>
    <mergeCell ref="E6:F6"/>
    <mergeCell ref="A7:F7"/>
    <mergeCell ref="A8:A10"/>
    <mergeCell ref="B8:B10"/>
    <mergeCell ref="C8:C10"/>
    <mergeCell ref="D8:D10"/>
    <mergeCell ref="E8:E10"/>
    <mergeCell ref="F8:F10"/>
    <mergeCell ref="A37:B37"/>
    <mergeCell ref="A38:B38"/>
    <mergeCell ref="A41:B41"/>
    <mergeCell ref="A44:B44"/>
    <mergeCell ref="A4:B4"/>
    <mergeCell ref="A5:B5"/>
    <mergeCell ref="A6:B6"/>
    <mergeCell ref="A12:B12"/>
    <mergeCell ref="A25:B25"/>
    <mergeCell ref="A26:B26"/>
    <mergeCell ref="A29:B29"/>
    <mergeCell ref="A32:B32"/>
    <mergeCell ref="A35:B35"/>
  </mergeCells>
  <hyperlinks>
    <hyperlink ref="A6" r:id="rId1" display="www.electoclub-nsk.ru"/>
  </hyperlinks>
  <printOptions/>
  <pageMargins left="0.7" right="0.7" top="0.75" bottom="0.75" header="0.3" footer="0.3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4"/>
  <sheetViews>
    <sheetView showGridLines="0" zoomScalePageLayoutView="0" workbookViewId="0" topLeftCell="A1">
      <selection activeCell="A85" sqref="A85:IV110"/>
    </sheetView>
  </sheetViews>
  <sheetFormatPr defaultColWidth="14.421875" defaultRowHeight="15" customHeight="1"/>
  <cols>
    <col min="1" max="1" width="15.00390625" style="0" customWidth="1"/>
    <col min="2" max="2" width="144.8515625" style="0" customWidth="1"/>
    <col min="3" max="3" width="9.00390625" style="0" bestFit="1" customWidth="1"/>
    <col min="4" max="4" width="11.57421875" style="0" customWidth="1"/>
    <col min="5" max="5" width="10.28125" style="0" customWidth="1"/>
    <col min="6" max="7" width="16.7109375" style="0" bestFit="1" customWidth="1"/>
  </cols>
  <sheetData>
    <row r="1" spans="1:7" ht="27" customHeight="1">
      <c r="A1" s="1"/>
      <c r="B1" s="2"/>
      <c r="C1" s="3"/>
      <c r="D1" s="4"/>
      <c r="E1" s="4"/>
      <c r="F1" s="5"/>
      <c r="G1" s="5"/>
    </row>
    <row r="2" spans="1:7" ht="27.75">
      <c r="A2" s="1"/>
      <c r="B2" s="6"/>
      <c r="C2" s="7"/>
      <c r="D2" s="7"/>
      <c r="E2" s="8"/>
      <c r="F2" s="5"/>
      <c r="G2" s="5"/>
    </row>
    <row r="3" spans="1:7" ht="3.75" customHeight="1">
      <c r="A3" s="1"/>
      <c r="B3" s="2"/>
      <c r="C3" s="3"/>
      <c r="D3" s="3"/>
      <c r="E3" s="3"/>
      <c r="F3" s="5"/>
      <c r="G3" s="5"/>
    </row>
    <row r="4" spans="1:7" ht="0.75" customHeight="1">
      <c r="A4" s="32" t="s">
        <v>303</v>
      </c>
      <c r="B4" s="33"/>
      <c r="C4" s="3"/>
      <c r="D4" s="4"/>
      <c r="E4" s="4"/>
      <c r="F4" s="5"/>
      <c r="G4" s="5"/>
    </row>
    <row r="5" spans="1:7" ht="18" customHeight="1">
      <c r="A5" s="38" t="s">
        <v>304</v>
      </c>
      <c r="B5" s="39"/>
      <c r="C5" s="3"/>
      <c r="D5" s="4"/>
      <c r="E5" s="4"/>
      <c r="F5" s="5"/>
      <c r="G5" s="5"/>
    </row>
    <row r="6" spans="1:6" ht="14.25" customHeight="1">
      <c r="A6" s="40" t="s">
        <v>305</v>
      </c>
      <c r="B6" s="41"/>
      <c r="C6" s="9"/>
      <c r="D6" s="9"/>
      <c r="E6" s="34"/>
      <c r="F6" s="34"/>
    </row>
    <row r="7" spans="1:6" ht="13.5" customHeight="1">
      <c r="A7" s="35" t="s">
        <v>0</v>
      </c>
      <c r="B7" s="33"/>
      <c r="C7" s="33"/>
      <c r="D7" s="33"/>
      <c r="E7" s="33"/>
      <c r="F7" s="33"/>
    </row>
    <row r="8" spans="1:9" ht="15.75" customHeight="1">
      <c r="A8" s="42" t="s">
        <v>1</v>
      </c>
      <c r="B8" s="42" t="s">
        <v>2</v>
      </c>
      <c r="C8" s="42" t="s">
        <v>3</v>
      </c>
      <c r="D8" s="43" t="s">
        <v>4</v>
      </c>
      <c r="E8" s="43" t="s">
        <v>5</v>
      </c>
      <c r="F8" s="44" t="s">
        <v>6</v>
      </c>
      <c r="G8" s="44" t="s">
        <v>300</v>
      </c>
      <c r="H8" s="45" t="s">
        <v>301</v>
      </c>
      <c r="I8" s="46" t="s">
        <v>302</v>
      </c>
    </row>
    <row r="9" spans="1:9" ht="15.75" customHeight="1">
      <c r="A9" s="42"/>
      <c r="B9" s="42"/>
      <c r="C9" s="47"/>
      <c r="D9" s="47"/>
      <c r="E9" s="47"/>
      <c r="F9" s="44"/>
      <c r="G9" s="44"/>
      <c r="H9" s="48"/>
      <c r="I9" s="49"/>
    </row>
    <row r="10" spans="1:9" ht="15.75" customHeight="1">
      <c r="A10" s="42"/>
      <c r="B10" s="42"/>
      <c r="C10" s="47"/>
      <c r="D10" s="47"/>
      <c r="E10" s="47"/>
      <c r="F10" s="44"/>
      <c r="G10" s="44"/>
      <c r="H10" s="48"/>
      <c r="I10" s="49"/>
    </row>
    <row r="11" spans="1:9" ht="15.75" customHeight="1">
      <c r="A11" s="50" t="s">
        <v>261</v>
      </c>
      <c r="B11" s="50"/>
      <c r="C11" s="51"/>
      <c r="D11" s="51"/>
      <c r="E11" s="51"/>
      <c r="F11" s="52"/>
      <c r="G11" s="52"/>
      <c r="H11" s="52"/>
      <c r="I11" s="52"/>
    </row>
    <row r="12" spans="1:9" ht="15.75" customHeight="1">
      <c r="A12" s="50" t="s">
        <v>7</v>
      </c>
      <c r="B12" s="50"/>
      <c r="C12" s="51"/>
      <c r="D12" s="51"/>
      <c r="E12" s="51"/>
      <c r="F12" s="52"/>
      <c r="G12" s="52"/>
      <c r="H12" s="52"/>
      <c r="I12" s="52"/>
    </row>
    <row r="13" spans="1:9" ht="15.75" customHeight="1">
      <c r="A13" s="50" t="s">
        <v>10</v>
      </c>
      <c r="B13" s="50"/>
      <c r="C13" s="51"/>
      <c r="D13" s="51"/>
      <c r="E13" s="51"/>
      <c r="F13" s="53"/>
      <c r="G13" s="53"/>
      <c r="H13" s="53"/>
      <c r="I13" s="53"/>
    </row>
    <row r="14" spans="1:9" ht="15.75" customHeight="1">
      <c r="A14" s="15">
        <v>500001</v>
      </c>
      <c r="B14" s="16" t="s">
        <v>267</v>
      </c>
      <c r="C14" s="13" t="s">
        <v>9</v>
      </c>
      <c r="D14" s="14">
        <v>1</v>
      </c>
      <c r="E14" s="14">
        <v>1</v>
      </c>
      <c r="F14" s="10" t="s">
        <v>12</v>
      </c>
      <c r="G14" s="10" t="s">
        <v>12</v>
      </c>
      <c r="H14" s="11"/>
      <c r="I14" s="11" t="e">
        <f>G14*H14</f>
        <v>#VALUE!</v>
      </c>
    </row>
    <row r="15" spans="1:9" ht="15.75" customHeight="1">
      <c r="A15" s="13">
        <v>500003</v>
      </c>
      <c r="B15" s="17" t="s">
        <v>268</v>
      </c>
      <c r="C15" s="13" t="s">
        <v>9</v>
      </c>
      <c r="D15" s="14">
        <v>1</v>
      </c>
      <c r="E15" s="14">
        <v>1</v>
      </c>
      <c r="F15" s="10" t="s">
        <v>12</v>
      </c>
      <c r="G15" s="10" t="s">
        <v>12</v>
      </c>
      <c r="H15" s="11"/>
      <c r="I15" s="11" t="e">
        <f aca="true" t="shared" si="0" ref="I15:I78">G15*H15</f>
        <v>#VALUE!</v>
      </c>
    </row>
    <row r="16" spans="1:9" ht="15.75" customHeight="1">
      <c r="A16" s="13">
        <v>500005</v>
      </c>
      <c r="B16" s="17" t="s">
        <v>269</v>
      </c>
      <c r="C16" s="13" t="s">
        <v>9</v>
      </c>
      <c r="D16" s="14">
        <v>1</v>
      </c>
      <c r="E16" s="14">
        <v>1</v>
      </c>
      <c r="F16" s="10" t="s">
        <v>12</v>
      </c>
      <c r="G16" s="10" t="s">
        <v>12</v>
      </c>
      <c r="H16" s="11"/>
      <c r="I16" s="11" t="e">
        <f t="shared" si="0"/>
        <v>#VALUE!</v>
      </c>
    </row>
    <row r="17" spans="1:9" ht="15.75" customHeight="1">
      <c r="A17" s="50" t="s">
        <v>11</v>
      </c>
      <c r="B17" s="54"/>
      <c r="C17" s="51"/>
      <c r="D17" s="51"/>
      <c r="E17" s="51"/>
      <c r="F17" s="53"/>
      <c r="G17" s="53"/>
      <c r="H17" s="53"/>
      <c r="I17" s="53"/>
    </row>
    <row r="18" spans="1:9" ht="15.75" customHeight="1">
      <c r="A18" s="13">
        <v>600006</v>
      </c>
      <c r="B18" s="17" t="s">
        <v>298</v>
      </c>
      <c r="C18" s="13" t="s">
        <v>9</v>
      </c>
      <c r="D18" s="14">
        <v>1</v>
      </c>
      <c r="E18" s="14">
        <v>1</v>
      </c>
      <c r="F18" s="10" t="s">
        <v>12</v>
      </c>
      <c r="G18" s="10" t="s">
        <v>12</v>
      </c>
      <c r="H18" s="11"/>
      <c r="I18" s="11" t="e">
        <f t="shared" si="0"/>
        <v>#VALUE!</v>
      </c>
    </row>
    <row r="19" spans="1:9" ht="15.75" customHeight="1">
      <c r="A19" s="50" t="s">
        <v>25</v>
      </c>
      <c r="B19" s="54"/>
      <c r="C19" s="51"/>
      <c r="D19" s="51"/>
      <c r="E19" s="51"/>
      <c r="F19" s="53"/>
      <c r="G19" s="53"/>
      <c r="H19" s="53"/>
      <c r="I19" s="53"/>
    </row>
    <row r="20" spans="1:9" ht="15.75" customHeight="1">
      <c r="A20" s="50" t="s">
        <v>10</v>
      </c>
      <c r="B20" s="54"/>
      <c r="C20" s="51"/>
      <c r="D20" s="51"/>
      <c r="E20" s="51"/>
      <c r="F20" s="53"/>
      <c r="G20" s="53"/>
      <c r="H20" s="53"/>
      <c r="I20" s="53"/>
    </row>
    <row r="21" spans="1:9" ht="15.75" customHeight="1">
      <c r="A21" s="15">
        <v>500012</v>
      </c>
      <c r="B21" s="16" t="s">
        <v>26</v>
      </c>
      <c r="C21" s="13" t="s">
        <v>9</v>
      </c>
      <c r="D21" s="14">
        <v>1</v>
      </c>
      <c r="E21" s="14">
        <v>1</v>
      </c>
      <c r="F21" s="10" t="s">
        <v>12</v>
      </c>
      <c r="G21" s="10" t="s">
        <v>12</v>
      </c>
      <c r="H21" s="11"/>
      <c r="I21" s="11" t="e">
        <f t="shared" si="0"/>
        <v>#VALUE!</v>
      </c>
    </row>
    <row r="22" spans="1:9" ht="15.75" customHeight="1">
      <c r="A22" s="15">
        <v>500014</v>
      </c>
      <c r="B22" s="16" t="s">
        <v>27</v>
      </c>
      <c r="C22" s="13" t="s">
        <v>9</v>
      </c>
      <c r="D22" s="14">
        <v>1</v>
      </c>
      <c r="E22" s="14">
        <v>1</v>
      </c>
      <c r="F22" s="10" t="s">
        <v>12</v>
      </c>
      <c r="G22" s="10" t="s">
        <v>12</v>
      </c>
      <c r="H22" s="11"/>
      <c r="I22" s="11" t="e">
        <f t="shared" si="0"/>
        <v>#VALUE!</v>
      </c>
    </row>
    <row r="23" spans="1:9" ht="15.75" customHeight="1">
      <c r="A23" s="15">
        <v>500015</v>
      </c>
      <c r="B23" s="16" t="s">
        <v>28</v>
      </c>
      <c r="C23" s="13" t="s">
        <v>9</v>
      </c>
      <c r="D23" s="14">
        <v>1</v>
      </c>
      <c r="E23" s="14">
        <v>1</v>
      </c>
      <c r="F23" s="10" t="s">
        <v>12</v>
      </c>
      <c r="G23" s="10" t="s">
        <v>12</v>
      </c>
      <c r="H23" s="11"/>
      <c r="I23" s="11" t="e">
        <f t="shared" si="0"/>
        <v>#VALUE!</v>
      </c>
    </row>
    <row r="24" spans="1:9" ht="15.75" customHeight="1">
      <c r="A24" s="15">
        <v>500016</v>
      </c>
      <c r="B24" s="16" t="s">
        <v>29</v>
      </c>
      <c r="C24" s="13" t="s">
        <v>9</v>
      </c>
      <c r="D24" s="14">
        <v>1</v>
      </c>
      <c r="E24" s="14">
        <v>1</v>
      </c>
      <c r="F24" s="10" t="s">
        <v>12</v>
      </c>
      <c r="G24" s="10" t="s">
        <v>12</v>
      </c>
      <c r="H24" s="11"/>
      <c r="I24" s="11" t="e">
        <f t="shared" si="0"/>
        <v>#VALUE!</v>
      </c>
    </row>
    <row r="25" spans="1:9" ht="15.75" customHeight="1">
      <c r="A25" s="13">
        <v>500026</v>
      </c>
      <c r="B25" s="17" t="s">
        <v>253</v>
      </c>
      <c r="C25" s="13" t="s">
        <v>9</v>
      </c>
      <c r="D25" s="14">
        <v>1</v>
      </c>
      <c r="E25" s="14">
        <v>1</v>
      </c>
      <c r="F25" s="10" t="s">
        <v>12</v>
      </c>
      <c r="G25" s="10" t="s">
        <v>12</v>
      </c>
      <c r="H25" s="11"/>
      <c r="I25" s="11" t="e">
        <f t="shared" si="0"/>
        <v>#VALUE!</v>
      </c>
    </row>
    <row r="26" spans="1:9" ht="15.75" customHeight="1">
      <c r="A26" s="13">
        <v>500027</v>
      </c>
      <c r="B26" s="17" t="s">
        <v>254</v>
      </c>
      <c r="C26" s="13" t="s">
        <v>9</v>
      </c>
      <c r="D26" s="19">
        <v>1</v>
      </c>
      <c r="E26" s="19">
        <v>1</v>
      </c>
      <c r="F26" s="10" t="s">
        <v>12</v>
      </c>
      <c r="G26" s="10" t="s">
        <v>12</v>
      </c>
      <c r="H26" s="11"/>
      <c r="I26" s="11" t="e">
        <f t="shared" si="0"/>
        <v>#VALUE!</v>
      </c>
    </row>
    <row r="27" spans="1:9" ht="15.75" customHeight="1">
      <c r="A27" s="13">
        <v>500028</v>
      </c>
      <c r="B27" s="17" t="s">
        <v>255</v>
      </c>
      <c r="C27" s="13" t="s">
        <v>9</v>
      </c>
      <c r="D27" s="19">
        <v>1</v>
      </c>
      <c r="E27" s="19">
        <v>1</v>
      </c>
      <c r="F27" s="10" t="s">
        <v>12</v>
      </c>
      <c r="G27" s="10" t="s">
        <v>12</v>
      </c>
      <c r="H27" s="11"/>
      <c r="I27" s="11" t="e">
        <f t="shared" si="0"/>
        <v>#VALUE!</v>
      </c>
    </row>
    <row r="28" spans="1:9" ht="15.75" customHeight="1">
      <c r="A28" s="13">
        <v>500029</v>
      </c>
      <c r="B28" s="17" t="s">
        <v>256</v>
      </c>
      <c r="C28" s="13" t="s">
        <v>9</v>
      </c>
      <c r="D28" s="19">
        <v>1</v>
      </c>
      <c r="E28" s="19">
        <v>1</v>
      </c>
      <c r="F28" s="10" t="s">
        <v>12</v>
      </c>
      <c r="G28" s="10" t="s">
        <v>12</v>
      </c>
      <c r="H28" s="11"/>
      <c r="I28" s="11" t="e">
        <f t="shared" si="0"/>
        <v>#VALUE!</v>
      </c>
    </row>
    <row r="29" spans="1:9" ht="15.75" customHeight="1">
      <c r="A29" s="50" t="s">
        <v>11</v>
      </c>
      <c r="B29" s="54"/>
      <c r="C29" s="51"/>
      <c r="D29" s="51"/>
      <c r="E29" s="51"/>
      <c r="F29" s="53"/>
      <c r="G29" s="53"/>
      <c r="H29" s="53"/>
      <c r="I29" s="53"/>
    </row>
    <row r="30" spans="1:9" ht="15.75" customHeight="1">
      <c r="A30" s="15">
        <v>600011</v>
      </c>
      <c r="B30" s="17" t="s">
        <v>30</v>
      </c>
      <c r="C30" s="13" t="s">
        <v>9</v>
      </c>
      <c r="D30" s="19">
        <v>1</v>
      </c>
      <c r="E30" s="19">
        <v>1</v>
      </c>
      <c r="F30" s="10" t="s">
        <v>12</v>
      </c>
      <c r="G30" s="10" t="s">
        <v>12</v>
      </c>
      <c r="H30" s="11"/>
      <c r="I30" s="11" t="e">
        <f t="shared" si="0"/>
        <v>#VALUE!</v>
      </c>
    </row>
    <row r="31" spans="1:9" ht="15.75" customHeight="1">
      <c r="A31" s="15">
        <v>600012</v>
      </c>
      <c r="B31" s="17" t="s">
        <v>31</v>
      </c>
      <c r="C31" s="13" t="s">
        <v>9</v>
      </c>
      <c r="D31" s="19">
        <v>1</v>
      </c>
      <c r="E31" s="19">
        <v>1</v>
      </c>
      <c r="F31" s="10" t="s">
        <v>12</v>
      </c>
      <c r="G31" s="10" t="s">
        <v>12</v>
      </c>
      <c r="H31" s="11"/>
      <c r="I31" s="11" t="e">
        <f t="shared" si="0"/>
        <v>#VALUE!</v>
      </c>
    </row>
    <row r="32" spans="1:9" ht="15.75" customHeight="1">
      <c r="A32" s="13">
        <v>600014</v>
      </c>
      <c r="B32" s="17" t="s">
        <v>32</v>
      </c>
      <c r="C32" s="13" t="s">
        <v>9</v>
      </c>
      <c r="D32" s="19">
        <v>1</v>
      </c>
      <c r="E32" s="19">
        <v>1</v>
      </c>
      <c r="F32" s="10" t="s">
        <v>12</v>
      </c>
      <c r="G32" s="10" t="s">
        <v>12</v>
      </c>
      <c r="H32" s="11"/>
      <c r="I32" s="11" t="e">
        <f t="shared" si="0"/>
        <v>#VALUE!</v>
      </c>
    </row>
    <row r="33" spans="1:9" ht="15.75" customHeight="1">
      <c r="A33" s="50" t="s">
        <v>13</v>
      </c>
      <c r="B33" s="54"/>
      <c r="C33" s="51"/>
      <c r="D33" s="51"/>
      <c r="E33" s="51"/>
      <c r="F33" s="53"/>
      <c r="G33" s="53"/>
      <c r="H33" s="53"/>
      <c r="I33" s="53"/>
    </row>
    <row r="34" spans="1:9" ht="15.75" customHeight="1">
      <c r="A34" s="50" t="s">
        <v>252</v>
      </c>
      <c r="B34" s="54"/>
      <c r="C34" s="51"/>
      <c r="D34" s="51"/>
      <c r="E34" s="51"/>
      <c r="F34" s="53"/>
      <c r="G34" s="53"/>
      <c r="H34" s="53"/>
      <c r="I34" s="53"/>
    </row>
    <row r="35" spans="1:9" ht="15.75" customHeight="1">
      <c r="A35" s="13">
        <v>500006</v>
      </c>
      <c r="B35" s="17" t="s">
        <v>270</v>
      </c>
      <c r="C35" s="13" t="s">
        <v>9</v>
      </c>
      <c r="D35" s="14">
        <v>1</v>
      </c>
      <c r="E35" s="14">
        <v>1</v>
      </c>
      <c r="F35" s="11">
        <v>2898.2448</v>
      </c>
      <c r="G35" s="11">
        <f aca="true" t="shared" si="1" ref="G35:G78">F35*0.7</f>
        <v>2028.7713599999997</v>
      </c>
      <c r="H35" s="11"/>
      <c r="I35" s="11">
        <f t="shared" si="0"/>
        <v>0</v>
      </c>
    </row>
    <row r="36" spans="1:9" ht="15.75" customHeight="1">
      <c r="A36" s="20">
        <v>500008</v>
      </c>
      <c r="B36" s="21" t="s">
        <v>271</v>
      </c>
      <c r="C36" s="20" t="s">
        <v>9</v>
      </c>
      <c r="D36" s="22">
        <v>1</v>
      </c>
      <c r="E36" s="22">
        <v>1</v>
      </c>
      <c r="F36" s="23">
        <v>3284.6753000000003</v>
      </c>
      <c r="G36" s="23">
        <f t="shared" si="1"/>
        <v>2299.27271</v>
      </c>
      <c r="H36" s="11"/>
      <c r="I36" s="11">
        <f t="shared" si="0"/>
        <v>0</v>
      </c>
    </row>
    <row r="37" spans="1:9" ht="15.75" customHeight="1">
      <c r="A37" s="13">
        <v>500011</v>
      </c>
      <c r="B37" s="17" t="s">
        <v>272</v>
      </c>
      <c r="C37" s="13" t="s">
        <v>9</v>
      </c>
      <c r="D37" s="14">
        <v>1</v>
      </c>
      <c r="E37" s="14">
        <v>1</v>
      </c>
      <c r="F37" s="11">
        <v>4830.407999999999</v>
      </c>
      <c r="G37" s="11">
        <f t="shared" si="1"/>
        <v>3381.2855999999992</v>
      </c>
      <c r="H37" s="11"/>
      <c r="I37" s="11">
        <f t="shared" si="0"/>
        <v>0</v>
      </c>
    </row>
    <row r="38" spans="1:9" ht="15.75" customHeight="1">
      <c r="A38" s="50" t="s">
        <v>16</v>
      </c>
      <c r="B38" s="54"/>
      <c r="C38" s="51"/>
      <c r="D38" s="51"/>
      <c r="E38" s="51"/>
      <c r="F38" s="53"/>
      <c r="G38" s="53"/>
      <c r="H38" s="53"/>
      <c r="I38" s="53"/>
    </row>
    <row r="39" spans="1:9" ht="15.75" customHeight="1">
      <c r="A39" s="50" t="s">
        <v>10</v>
      </c>
      <c r="B39" s="54"/>
      <c r="C39" s="51"/>
      <c r="D39" s="51"/>
      <c r="E39" s="51"/>
      <c r="F39" s="53"/>
      <c r="G39" s="53"/>
      <c r="H39" s="53"/>
      <c r="I39" s="53"/>
    </row>
    <row r="40" spans="1:9" ht="15.75" customHeight="1">
      <c r="A40" s="13">
        <v>500018</v>
      </c>
      <c r="B40" s="17" t="s">
        <v>22</v>
      </c>
      <c r="C40" s="13" t="s">
        <v>9</v>
      </c>
      <c r="D40" s="14">
        <v>20</v>
      </c>
      <c r="E40" s="14">
        <v>20</v>
      </c>
      <c r="F40" s="11">
        <v>327.8801</v>
      </c>
      <c r="G40" s="11">
        <f t="shared" si="1"/>
        <v>229.51607</v>
      </c>
      <c r="H40" s="11"/>
      <c r="I40" s="11">
        <f t="shared" si="0"/>
        <v>0</v>
      </c>
    </row>
    <row r="41" spans="1:9" ht="15.75" customHeight="1">
      <c r="A41" s="13">
        <v>500025</v>
      </c>
      <c r="B41" s="17" t="s">
        <v>23</v>
      </c>
      <c r="C41" s="13" t="s">
        <v>9</v>
      </c>
      <c r="D41" s="14">
        <v>20</v>
      </c>
      <c r="E41" s="14">
        <v>20</v>
      </c>
      <c r="F41" s="11">
        <v>585.5040000000001</v>
      </c>
      <c r="G41" s="11">
        <f t="shared" si="1"/>
        <v>409.85280000000006</v>
      </c>
      <c r="H41" s="11"/>
      <c r="I41" s="11">
        <f t="shared" si="0"/>
        <v>0</v>
      </c>
    </row>
    <row r="42" spans="1:9" ht="15.75" customHeight="1">
      <c r="A42" s="50" t="s">
        <v>11</v>
      </c>
      <c r="B42" s="54"/>
      <c r="C42" s="51"/>
      <c r="D42" s="51"/>
      <c r="E42" s="51"/>
      <c r="F42" s="53"/>
      <c r="G42" s="53"/>
      <c r="H42" s="53"/>
      <c r="I42" s="53"/>
    </row>
    <row r="43" spans="1:9" ht="15.75" customHeight="1">
      <c r="A43" s="13">
        <v>600048</v>
      </c>
      <c r="B43" s="17" t="s">
        <v>24</v>
      </c>
      <c r="C43" s="13" t="s">
        <v>9</v>
      </c>
      <c r="D43" s="14">
        <v>20</v>
      </c>
      <c r="E43" s="14">
        <v>20</v>
      </c>
      <c r="F43" s="10" t="s">
        <v>12</v>
      </c>
      <c r="G43" s="10" t="s">
        <v>12</v>
      </c>
      <c r="H43" s="11"/>
      <c r="I43" s="11" t="e">
        <f t="shared" si="0"/>
        <v>#VALUE!</v>
      </c>
    </row>
    <row r="44" spans="1:9" ht="15.75" customHeight="1">
      <c r="A44" s="50" t="s">
        <v>262</v>
      </c>
      <c r="B44" s="54"/>
      <c r="C44" s="51"/>
      <c r="D44" s="51"/>
      <c r="E44" s="51"/>
      <c r="F44" s="52"/>
      <c r="G44" s="53"/>
      <c r="H44" s="52"/>
      <c r="I44" s="52"/>
    </row>
    <row r="45" spans="1:9" ht="15.75" customHeight="1">
      <c r="A45" s="50" t="s">
        <v>7</v>
      </c>
      <c r="B45" s="54"/>
      <c r="C45" s="51"/>
      <c r="D45" s="51"/>
      <c r="E45" s="51"/>
      <c r="F45" s="52"/>
      <c r="G45" s="53"/>
      <c r="H45" s="52"/>
      <c r="I45" s="52"/>
    </row>
    <row r="46" spans="1:9" ht="15.75" customHeight="1">
      <c r="A46" s="50" t="s">
        <v>8</v>
      </c>
      <c r="B46" s="54"/>
      <c r="C46" s="51"/>
      <c r="D46" s="51"/>
      <c r="E46" s="51"/>
      <c r="F46" s="52"/>
      <c r="G46" s="53"/>
      <c r="H46" s="52"/>
      <c r="I46" s="52"/>
    </row>
    <row r="47" spans="1:9" ht="15.75" customHeight="1">
      <c r="A47" s="13">
        <v>500030</v>
      </c>
      <c r="B47" s="17" t="s">
        <v>273</v>
      </c>
      <c r="C47" s="13" t="s">
        <v>9</v>
      </c>
      <c r="D47" s="14">
        <v>1</v>
      </c>
      <c r="E47" s="14">
        <v>1</v>
      </c>
      <c r="F47" s="11">
        <v>24319.602</v>
      </c>
      <c r="G47" s="11">
        <f t="shared" si="1"/>
        <v>17023.7214</v>
      </c>
      <c r="H47" s="11"/>
      <c r="I47" s="11">
        <f t="shared" si="0"/>
        <v>0</v>
      </c>
    </row>
    <row r="48" spans="1:9" ht="15.75" customHeight="1">
      <c r="A48" s="13">
        <v>500031</v>
      </c>
      <c r="B48" s="17" t="s">
        <v>274</v>
      </c>
      <c r="C48" s="13" t="s">
        <v>9</v>
      </c>
      <c r="D48" s="14">
        <v>1</v>
      </c>
      <c r="E48" s="14">
        <v>1</v>
      </c>
      <c r="F48" s="11">
        <v>39868.200000000004</v>
      </c>
      <c r="G48" s="11">
        <f t="shared" si="1"/>
        <v>27907.74</v>
      </c>
      <c r="H48" s="11"/>
      <c r="I48" s="11">
        <f t="shared" si="0"/>
        <v>0</v>
      </c>
    </row>
    <row r="49" spans="1:9" ht="15.75" customHeight="1">
      <c r="A49" s="13">
        <v>500032</v>
      </c>
      <c r="B49" s="17" t="s">
        <v>275</v>
      </c>
      <c r="C49" s="13" t="s">
        <v>9</v>
      </c>
      <c r="D49" s="14">
        <v>1</v>
      </c>
      <c r="E49" s="14">
        <v>1</v>
      </c>
      <c r="F49" s="11">
        <v>22322.34</v>
      </c>
      <c r="G49" s="11">
        <f t="shared" si="1"/>
        <v>15625.637999999999</v>
      </c>
      <c r="H49" s="11"/>
      <c r="I49" s="11">
        <f t="shared" si="0"/>
        <v>0</v>
      </c>
    </row>
    <row r="50" spans="1:9" ht="15.75" customHeight="1">
      <c r="A50" s="13">
        <v>500033</v>
      </c>
      <c r="B50" s="17" t="s">
        <v>276</v>
      </c>
      <c r="C50" s="13" t="s">
        <v>9</v>
      </c>
      <c r="D50" s="14">
        <v>1</v>
      </c>
      <c r="E50" s="14">
        <v>1</v>
      </c>
      <c r="F50" s="11">
        <v>36594</v>
      </c>
      <c r="G50" s="11">
        <f t="shared" si="1"/>
        <v>25615.8</v>
      </c>
      <c r="H50" s="11"/>
      <c r="I50" s="11">
        <f t="shared" si="0"/>
        <v>0</v>
      </c>
    </row>
    <row r="51" spans="1:9" ht="15.75" customHeight="1">
      <c r="A51" s="13">
        <v>500034</v>
      </c>
      <c r="B51" s="17" t="s">
        <v>277</v>
      </c>
      <c r="C51" s="13" t="s">
        <v>9</v>
      </c>
      <c r="D51" s="14">
        <v>1</v>
      </c>
      <c r="E51" s="14">
        <v>1</v>
      </c>
      <c r="F51" s="11">
        <v>45183.96</v>
      </c>
      <c r="G51" s="11">
        <f t="shared" si="1"/>
        <v>31628.771999999997</v>
      </c>
      <c r="H51" s="11"/>
      <c r="I51" s="11">
        <f t="shared" si="0"/>
        <v>0</v>
      </c>
    </row>
    <row r="52" spans="1:9" ht="15.75" customHeight="1">
      <c r="A52" s="13">
        <v>500035</v>
      </c>
      <c r="B52" s="17" t="s">
        <v>278</v>
      </c>
      <c r="C52" s="13" t="s">
        <v>9</v>
      </c>
      <c r="D52" s="14">
        <v>1</v>
      </c>
      <c r="E52" s="14">
        <v>1</v>
      </c>
      <c r="F52" s="11">
        <v>50798.25</v>
      </c>
      <c r="G52" s="11">
        <f t="shared" si="1"/>
        <v>35558.774999999994</v>
      </c>
      <c r="H52" s="11"/>
      <c r="I52" s="11">
        <f t="shared" si="0"/>
        <v>0</v>
      </c>
    </row>
    <row r="53" spans="1:9" ht="15.75" customHeight="1">
      <c r="A53" s="13">
        <v>500036</v>
      </c>
      <c r="B53" s="17" t="s">
        <v>279</v>
      </c>
      <c r="C53" s="13" t="s">
        <v>9</v>
      </c>
      <c r="D53" s="14">
        <v>1</v>
      </c>
      <c r="E53" s="14">
        <v>1</v>
      </c>
      <c r="F53" s="11">
        <v>46185.48</v>
      </c>
      <c r="G53" s="11">
        <f t="shared" si="1"/>
        <v>32329.836</v>
      </c>
      <c r="H53" s="11"/>
      <c r="I53" s="11">
        <f t="shared" si="0"/>
        <v>0</v>
      </c>
    </row>
    <row r="54" spans="1:9" ht="15.75" customHeight="1">
      <c r="A54" s="50" t="s">
        <v>10</v>
      </c>
      <c r="B54" s="54"/>
      <c r="C54" s="51"/>
      <c r="D54" s="51"/>
      <c r="E54" s="51"/>
      <c r="F54" s="53"/>
      <c r="G54" s="53"/>
      <c r="H54" s="53"/>
      <c r="I54" s="53"/>
    </row>
    <row r="55" spans="1:9" ht="15.75" customHeight="1">
      <c r="A55" s="12">
        <v>500000</v>
      </c>
      <c r="B55" s="16" t="s">
        <v>280</v>
      </c>
      <c r="C55" s="13" t="s">
        <v>9</v>
      </c>
      <c r="D55" s="14">
        <v>1</v>
      </c>
      <c r="E55" s="14">
        <v>1</v>
      </c>
      <c r="F55" s="10">
        <v>33777.225</v>
      </c>
      <c r="G55" s="10">
        <f t="shared" si="1"/>
        <v>23644.0575</v>
      </c>
      <c r="H55" s="11"/>
      <c r="I55" s="11">
        <f t="shared" si="0"/>
        <v>0</v>
      </c>
    </row>
    <row r="56" spans="1:9" ht="15.75" customHeight="1">
      <c r="A56" s="13">
        <v>500103</v>
      </c>
      <c r="B56" s="17" t="s">
        <v>281</v>
      </c>
      <c r="C56" s="13" t="s">
        <v>9</v>
      </c>
      <c r="D56" s="14">
        <v>1</v>
      </c>
      <c r="E56" s="14">
        <v>1</v>
      </c>
      <c r="F56" s="10" t="s">
        <v>12</v>
      </c>
      <c r="G56" s="10" t="s">
        <v>12</v>
      </c>
      <c r="H56" s="11"/>
      <c r="I56" s="11" t="e">
        <f t="shared" si="0"/>
        <v>#VALUE!</v>
      </c>
    </row>
    <row r="57" spans="1:9" ht="15.75" customHeight="1">
      <c r="A57" s="13">
        <v>500104</v>
      </c>
      <c r="B57" s="18" t="s">
        <v>282</v>
      </c>
      <c r="C57" s="13" t="s">
        <v>9</v>
      </c>
      <c r="D57" s="14">
        <v>1</v>
      </c>
      <c r="E57" s="14">
        <v>1</v>
      </c>
      <c r="F57" s="11">
        <v>36141.630750000004</v>
      </c>
      <c r="G57" s="11">
        <f t="shared" si="1"/>
        <v>25299.141525000003</v>
      </c>
      <c r="H57" s="11"/>
      <c r="I57" s="11">
        <f t="shared" si="0"/>
        <v>0</v>
      </c>
    </row>
    <row r="58" spans="1:9" ht="15.75" customHeight="1">
      <c r="A58" s="13">
        <v>500105</v>
      </c>
      <c r="B58" s="17" t="s">
        <v>283</v>
      </c>
      <c r="C58" s="13" t="s">
        <v>9</v>
      </c>
      <c r="D58" s="14">
        <v>1</v>
      </c>
      <c r="E58" s="14">
        <v>1</v>
      </c>
      <c r="F58" s="11">
        <v>42146.04414527999</v>
      </c>
      <c r="G58" s="11">
        <f t="shared" si="1"/>
        <v>29502.23090169599</v>
      </c>
      <c r="H58" s="11"/>
      <c r="I58" s="11">
        <f t="shared" si="0"/>
        <v>0</v>
      </c>
    </row>
    <row r="59" spans="1:9" ht="15.75" customHeight="1">
      <c r="A59" s="50" t="s">
        <v>25</v>
      </c>
      <c r="B59" s="54"/>
      <c r="C59" s="51"/>
      <c r="D59" s="51"/>
      <c r="E59" s="51"/>
      <c r="F59" s="53"/>
      <c r="G59" s="53"/>
      <c r="H59" s="53"/>
      <c r="I59" s="53"/>
    </row>
    <row r="60" spans="1:9" ht="15.75" customHeight="1">
      <c r="A60" s="50" t="s">
        <v>8</v>
      </c>
      <c r="B60" s="54"/>
      <c r="C60" s="51"/>
      <c r="D60" s="51"/>
      <c r="E60" s="51"/>
      <c r="F60" s="53"/>
      <c r="G60" s="53"/>
      <c r="H60" s="53"/>
      <c r="I60" s="53"/>
    </row>
    <row r="61" spans="1:9" ht="15.75" customHeight="1">
      <c r="A61" s="13">
        <v>500077</v>
      </c>
      <c r="B61" s="17" t="s">
        <v>284</v>
      </c>
      <c r="C61" s="13" t="s">
        <v>9</v>
      </c>
      <c r="D61" s="14">
        <v>1</v>
      </c>
      <c r="E61" s="14">
        <v>1</v>
      </c>
      <c r="F61" s="11">
        <v>155.99530000000001</v>
      </c>
      <c r="G61" s="11">
        <f t="shared" si="1"/>
        <v>109.19671000000001</v>
      </c>
      <c r="H61" s="11"/>
      <c r="I61" s="11">
        <f t="shared" si="0"/>
        <v>0</v>
      </c>
    </row>
    <row r="62" spans="1:9" ht="15.75" customHeight="1">
      <c r="A62" s="13">
        <v>500078</v>
      </c>
      <c r="B62" s="17" t="s">
        <v>285</v>
      </c>
      <c r="C62" s="13" t="s">
        <v>9</v>
      </c>
      <c r="D62" s="14">
        <v>1</v>
      </c>
      <c r="E62" s="14">
        <v>1</v>
      </c>
      <c r="F62" s="11">
        <v>196.8158</v>
      </c>
      <c r="G62" s="11">
        <f t="shared" si="1"/>
        <v>137.77105999999998</v>
      </c>
      <c r="H62" s="11"/>
      <c r="I62" s="11">
        <f t="shared" si="0"/>
        <v>0</v>
      </c>
    </row>
    <row r="63" spans="1:9" ht="15.75" customHeight="1">
      <c r="A63" s="13">
        <v>500079</v>
      </c>
      <c r="B63" s="17" t="s">
        <v>286</v>
      </c>
      <c r="C63" s="13" t="s">
        <v>9</v>
      </c>
      <c r="D63" s="14">
        <v>1</v>
      </c>
      <c r="E63" s="14">
        <v>1</v>
      </c>
      <c r="F63" s="11">
        <v>238.36390000000003</v>
      </c>
      <c r="G63" s="11">
        <f t="shared" si="1"/>
        <v>166.85473000000002</v>
      </c>
      <c r="H63" s="11"/>
      <c r="I63" s="11">
        <f t="shared" si="0"/>
        <v>0</v>
      </c>
    </row>
    <row r="64" spans="1:9" ht="15.75" customHeight="1">
      <c r="A64" s="13">
        <v>500080</v>
      </c>
      <c r="B64" s="17" t="s">
        <v>287</v>
      </c>
      <c r="C64" s="13" t="s">
        <v>9</v>
      </c>
      <c r="D64" s="14">
        <v>1</v>
      </c>
      <c r="E64" s="14">
        <v>1</v>
      </c>
      <c r="F64" s="11">
        <v>280.6503</v>
      </c>
      <c r="G64" s="11">
        <f t="shared" si="1"/>
        <v>196.45521</v>
      </c>
      <c r="H64" s="11"/>
      <c r="I64" s="11">
        <f t="shared" si="0"/>
        <v>0</v>
      </c>
    </row>
    <row r="65" spans="1:9" ht="15.75" customHeight="1">
      <c r="A65" s="13">
        <v>500081</v>
      </c>
      <c r="B65" s="17" t="s">
        <v>288</v>
      </c>
      <c r="C65" s="13" t="s">
        <v>9</v>
      </c>
      <c r="D65" s="14">
        <v>1</v>
      </c>
      <c r="E65" s="14">
        <v>1</v>
      </c>
      <c r="F65" s="11">
        <v>357.915</v>
      </c>
      <c r="G65" s="11">
        <f t="shared" si="1"/>
        <v>250.5405</v>
      </c>
      <c r="H65" s="11"/>
      <c r="I65" s="11">
        <f t="shared" si="0"/>
        <v>0</v>
      </c>
    </row>
    <row r="66" spans="1:9" ht="15.75" customHeight="1">
      <c r="A66" s="13">
        <v>500082</v>
      </c>
      <c r="B66" s="17" t="s">
        <v>289</v>
      </c>
      <c r="C66" s="13" t="s">
        <v>9</v>
      </c>
      <c r="D66" s="14">
        <v>1</v>
      </c>
      <c r="E66" s="14">
        <v>1</v>
      </c>
      <c r="F66" s="11">
        <v>512.4551</v>
      </c>
      <c r="G66" s="11">
        <f t="shared" si="1"/>
        <v>358.71857</v>
      </c>
      <c r="H66" s="11"/>
      <c r="I66" s="11">
        <f t="shared" si="0"/>
        <v>0</v>
      </c>
    </row>
    <row r="67" spans="1:9" ht="15.75" customHeight="1">
      <c r="A67" s="13">
        <v>500083</v>
      </c>
      <c r="B67" s="17" t="s">
        <v>290</v>
      </c>
      <c r="C67" s="13" t="s">
        <v>9</v>
      </c>
      <c r="D67" s="14">
        <v>1</v>
      </c>
      <c r="E67" s="14">
        <v>1</v>
      </c>
      <c r="F67" s="24">
        <v>278.4033</v>
      </c>
      <c r="G67" s="24">
        <f t="shared" si="1"/>
        <v>194.88231</v>
      </c>
      <c r="H67" s="11"/>
      <c r="I67" s="11">
        <f t="shared" si="0"/>
        <v>0</v>
      </c>
    </row>
    <row r="68" spans="1:9" ht="15.75" customHeight="1">
      <c r="A68" s="13">
        <v>500084</v>
      </c>
      <c r="B68" s="17" t="s">
        <v>291</v>
      </c>
      <c r="C68" s="13" t="s">
        <v>9</v>
      </c>
      <c r="D68" s="14">
        <v>1</v>
      </c>
      <c r="E68" s="14">
        <v>1</v>
      </c>
      <c r="F68" s="24">
        <v>363.0189</v>
      </c>
      <c r="G68" s="24">
        <f t="shared" si="1"/>
        <v>254.11322999999996</v>
      </c>
      <c r="H68" s="11"/>
      <c r="I68" s="11">
        <f t="shared" si="0"/>
        <v>0</v>
      </c>
    </row>
    <row r="69" spans="1:9" ht="15.75" customHeight="1">
      <c r="A69" s="13">
        <v>500085</v>
      </c>
      <c r="B69" s="17" t="s">
        <v>292</v>
      </c>
      <c r="C69" s="13" t="s">
        <v>9</v>
      </c>
      <c r="D69" s="14">
        <v>1</v>
      </c>
      <c r="E69" s="14">
        <v>1</v>
      </c>
      <c r="F69" s="24">
        <v>446.11510000000004</v>
      </c>
      <c r="G69" s="24">
        <f t="shared" si="1"/>
        <v>312.28057</v>
      </c>
      <c r="H69" s="11"/>
      <c r="I69" s="11">
        <f t="shared" si="0"/>
        <v>0</v>
      </c>
    </row>
    <row r="70" spans="1:9" ht="15.75" customHeight="1">
      <c r="A70" s="13">
        <v>500086</v>
      </c>
      <c r="B70" s="17" t="s">
        <v>293</v>
      </c>
      <c r="C70" s="13" t="s">
        <v>9</v>
      </c>
      <c r="D70" s="14">
        <v>1</v>
      </c>
      <c r="E70" s="14">
        <v>1</v>
      </c>
      <c r="F70" s="24">
        <v>621.7984</v>
      </c>
      <c r="G70" s="24">
        <f t="shared" si="1"/>
        <v>435.25888</v>
      </c>
      <c r="H70" s="11"/>
      <c r="I70" s="11">
        <f t="shared" si="0"/>
        <v>0</v>
      </c>
    </row>
    <row r="71" spans="1:9" ht="15.75" customHeight="1">
      <c r="A71" s="50" t="s">
        <v>10</v>
      </c>
      <c r="B71" s="54"/>
      <c r="C71" s="51"/>
      <c r="D71" s="51"/>
      <c r="E71" s="51"/>
      <c r="F71" s="53"/>
      <c r="G71" s="53"/>
      <c r="H71" s="53"/>
      <c r="I71" s="53"/>
    </row>
    <row r="72" spans="1:9" ht="15.75" customHeight="1">
      <c r="A72" s="15">
        <v>500090</v>
      </c>
      <c r="B72" s="16" t="s">
        <v>26</v>
      </c>
      <c r="C72" s="13" t="s">
        <v>9</v>
      </c>
      <c r="D72" s="14">
        <v>1</v>
      </c>
      <c r="E72" s="14">
        <v>1</v>
      </c>
      <c r="F72" s="24">
        <v>316.29200000000003</v>
      </c>
      <c r="G72" s="24">
        <f t="shared" si="1"/>
        <v>221.4044</v>
      </c>
      <c r="H72" s="11"/>
      <c r="I72" s="11">
        <f t="shared" si="0"/>
        <v>0</v>
      </c>
    </row>
    <row r="73" spans="1:9" ht="15.75" customHeight="1">
      <c r="A73" s="15">
        <v>500091</v>
      </c>
      <c r="B73" s="16" t="s">
        <v>27</v>
      </c>
      <c r="C73" s="13" t="s">
        <v>9</v>
      </c>
      <c r="D73" s="14">
        <v>1</v>
      </c>
      <c r="E73" s="14">
        <v>1</v>
      </c>
      <c r="F73" s="24">
        <v>449.4214</v>
      </c>
      <c r="G73" s="24">
        <f t="shared" si="1"/>
        <v>314.59497999999996</v>
      </c>
      <c r="H73" s="11"/>
      <c r="I73" s="11">
        <f t="shared" si="0"/>
        <v>0</v>
      </c>
    </row>
    <row r="74" spans="1:9" ht="15.75" customHeight="1">
      <c r="A74" s="15">
        <v>500092</v>
      </c>
      <c r="B74" s="16" t="s">
        <v>28</v>
      </c>
      <c r="C74" s="13" t="s">
        <v>9</v>
      </c>
      <c r="D74" s="14">
        <v>1</v>
      </c>
      <c r="E74" s="14">
        <v>1</v>
      </c>
      <c r="F74" s="24">
        <v>566.1370000000001</v>
      </c>
      <c r="G74" s="24">
        <f t="shared" si="1"/>
        <v>396.2959</v>
      </c>
      <c r="H74" s="11"/>
      <c r="I74" s="11">
        <f t="shared" si="0"/>
        <v>0</v>
      </c>
    </row>
    <row r="75" spans="1:9" ht="15.75" customHeight="1">
      <c r="A75" s="15">
        <v>500093</v>
      </c>
      <c r="B75" s="16" t="s">
        <v>29</v>
      </c>
      <c r="C75" s="13" t="s">
        <v>9</v>
      </c>
      <c r="D75" s="14">
        <v>1</v>
      </c>
      <c r="E75" s="14">
        <v>1</v>
      </c>
      <c r="F75" s="24">
        <v>764.943</v>
      </c>
      <c r="G75" s="24">
        <f t="shared" si="1"/>
        <v>535.4601</v>
      </c>
      <c r="H75" s="11"/>
      <c r="I75" s="11">
        <f t="shared" si="0"/>
        <v>0</v>
      </c>
    </row>
    <row r="76" spans="1:9" ht="15.75" customHeight="1">
      <c r="A76" s="13">
        <v>500094</v>
      </c>
      <c r="B76" s="17" t="s">
        <v>253</v>
      </c>
      <c r="C76" s="13" t="s">
        <v>9</v>
      </c>
      <c r="D76" s="14">
        <v>1</v>
      </c>
      <c r="E76" s="14">
        <v>1</v>
      </c>
      <c r="F76" s="24">
        <v>382.96905000000004</v>
      </c>
      <c r="G76" s="24">
        <f t="shared" si="1"/>
        <v>268.07833500000004</v>
      </c>
      <c r="H76" s="11"/>
      <c r="I76" s="11">
        <f t="shared" si="0"/>
        <v>0</v>
      </c>
    </row>
    <row r="77" spans="1:9" ht="15.75" customHeight="1">
      <c r="A77" s="13">
        <v>500095</v>
      </c>
      <c r="B77" s="17" t="s">
        <v>254</v>
      </c>
      <c r="C77" s="13" t="s">
        <v>9</v>
      </c>
      <c r="D77" s="19">
        <v>1</v>
      </c>
      <c r="E77" s="19">
        <v>1</v>
      </c>
      <c r="F77" s="24">
        <v>525.703733</v>
      </c>
      <c r="G77" s="24">
        <f t="shared" si="1"/>
        <v>367.9926131</v>
      </c>
      <c r="H77" s="11"/>
      <c r="I77" s="11">
        <f t="shared" si="0"/>
        <v>0</v>
      </c>
    </row>
    <row r="78" spans="1:9" ht="15.75" customHeight="1">
      <c r="A78" s="13">
        <v>500096</v>
      </c>
      <c r="B78" s="17" t="s">
        <v>255</v>
      </c>
      <c r="C78" s="13" t="s">
        <v>9</v>
      </c>
      <c r="D78" s="19">
        <v>1</v>
      </c>
      <c r="E78" s="19">
        <v>1</v>
      </c>
      <c r="F78" s="24">
        <v>619.7916150000001</v>
      </c>
      <c r="G78" s="24">
        <f t="shared" si="1"/>
        <v>433.85413050000005</v>
      </c>
      <c r="H78" s="11"/>
      <c r="I78" s="11">
        <f t="shared" si="0"/>
        <v>0</v>
      </c>
    </row>
    <row r="79" spans="1:9" ht="15.75" customHeight="1">
      <c r="A79" s="13">
        <v>500097</v>
      </c>
      <c r="B79" s="17" t="s">
        <v>256</v>
      </c>
      <c r="C79" s="13" t="s">
        <v>9</v>
      </c>
      <c r="D79" s="19">
        <v>1</v>
      </c>
      <c r="E79" s="19">
        <v>1</v>
      </c>
      <c r="F79" s="24">
        <v>929.7389430000002</v>
      </c>
      <c r="G79" s="24">
        <f aca="true" t="shared" si="2" ref="G79:G84">F79*0.7</f>
        <v>650.8172601000001</v>
      </c>
      <c r="H79" s="11"/>
      <c r="I79" s="11">
        <f aca="true" t="shared" si="3" ref="I79:I84">G79*H79</f>
        <v>0</v>
      </c>
    </row>
    <row r="80" spans="1:9" ht="15.75" customHeight="1">
      <c r="A80" s="50" t="s">
        <v>13</v>
      </c>
      <c r="B80" s="54"/>
      <c r="C80" s="51"/>
      <c r="D80" s="51"/>
      <c r="E80" s="51"/>
      <c r="F80" s="53"/>
      <c r="G80" s="53"/>
      <c r="H80" s="53"/>
      <c r="I80" s="53"/>
    </row>
    <row r="81" spans="1:9" ht="15.75" customHeight="1">
      <c r="A81" s="50" t="s">
        <v>252</v>
      </c>
      <c r="B81" s="54"/>
      <c r="C81" s="51"/>
      <c r="D81" s="51"/>
      <c r="E81" s="51"/>
      <c r="F81" s="53"/>
      <c r="G81" s="53"/>
      <c r="H81" s="53"/>
      <c r="I81" s="53"/>
    </row>
    <row r="82" spans="1:9" ht="15.75" customHeight="1">
      <c r="A82" s="13">
        <v>500006</v>
      </c>
      <c r="B82" s="17" t="s">
        <v>270</v>
      </c>
      <c r="C82" s="13" t="s">
        <v>9</v>
      </c>
      <c r="D82" s="14">
        <v>1</v>
      </c>
      <c r="E82" s="14">
        <v>1</v>
      </c>
      <c r="F82" s="11">
        <v>2898.2448</v>
      </c>
      <c r="G82" s="11">
        <f t="shared" si="2"/>
        <v>2028.7713599999997</v>
      </c>
      <c r="H82" s="11"/>
      <c r="I82" s="11">
        <f t="shared" si="3"/>
        <v>0</v>
      </c>
    </row>
    <row r="83" spans="1:9" ht="15.75" customHeight="1">
      <c r="A83" s="20">
        <v>500008</v>
      </c>
      <c r="B83" s="21" t="s">
        <v>271</v>
      </c>
      <c r="C83" s="20" t="s">
        <v>9</v>
      </c>
      <c r="D83" s="22">
        <v>1</v>
      </c>
      <c r="E83" s="22">
        <v>1</v>
      </c>
      <c r="F83" s="23">
        <v>3284.6753000000003</v>
      </c>
      <c r="G83" s="23">
        <f t="shared" si="2"/>
        <v>2299.27271</v>
      </c>
      <c r="H83" s="11"/>
      <c r="I83" s="11">
        <f t="shared" si="3"/>
        <v>0</v>
      </c>
    </row>
    <row r="84" spans="1:9" ht="15.75" customHeight="1">
      <c r="A84" s="13">
        <v>500011</v>
      </c>
      <c r="B84" s="17" t="s">
        <v>272</v>
      </c>
      <c r="C84" s="13" t="s">
        <v>9</v>
      </c>
      <c r="D84" s="14">
        <v>1</v>
      </c>
      <c r="E84" s="14">
        <v>1</v>
      </c>
      <c r="F84" s="11">
        <v>4830.407999999999</v>
      </c>
      <c r="G84" s="11">
        <f t="shared" si="2"/>
        <v>3381.2855999999992</v>
      </c>
      <c r="H84" s="11"/>
      <c r="I84" s="11">
        <f t="shared" si="3"/>
        <v>0</v>
      </c>
    </row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</sheetData>
  <sheetProtection/>
  <mergeCells count="35">
    <mergeCell ref="F8:F10"/>
    <mergeCell ref="C8:C10"/>
    <mergeCell ref="D8:D10"/>
    <mergeCell ref="E8:E10"/>
    <mergeCell ref="E6:F6"/>
    <mergeCell ref="A7:F7"/>
    <mergeCell ref="A44:B44"/>
    <mergeCell ref="A45:B45"/>
    <mergeCell ref="A46:B46"/>
    <mergeCell ref="A54:B54"/>
    <mergeCell ref="A11:B11"/>
    <mergeCell ref="A12:B12"/>
    <mergeCell ref="A8:A10"/>
    <mergeCell ref="B8:B10"/>
    <mergeCell ref="A20:B20"/>
    <mergeCell ref="A29:B29"/>
    <mergeCell ref="A33:B33"/>
    <mergeCell ref="A4:B4"/>
    <mergeCell ref="A5:B5"/>
    <mergeCell ref="A6:B6"/>
    <mergeCell ref="A38:B38"/>
    <mergeCell ref="A19:B19"/>
    <mergeCell ref="A80:B80"/>
    <mergeCell ref="A81:B81"/>
    <mergeCell ref="A13:B13"/>
    <mergeCell ref="A17:B17"/>
    <mergeCell ref="A34:B34"/>
    <mergeCell ref="A59:B59"/>
    <mergeCell ref="A60:B60"/>
    <mergeCell ref="A71:B71"/>
    <mergeCell ref="H8:H10"/>
    <mergeCell ref="I8:I10"/>
    <mergeCell ref="G8:G10"/>
    <mergeCell ref="A39:B39"/>
    <mergeCell ref="A42:B42"/>
  </mergeCells>
  <hyperlinks>
    <hyperlink ref="A6" r:id="rId1" display="www.electoclub-nsk.ru"/>
  </hyperlinks>
  <printOptions/>
  <pageMargins left="0.2362204724409449" right="0.15748031496062992" top="0.1968503937007874" bottom="0.1968503937007874" header="0" footer="0"/>
  <pageSetup horizontalDpi="600" verticalDpi="600" orientation="landscape" paperSize="9" scale="78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Zas</dc:creator>
  <cp:keywords/>
  <dc:description/>
  <cp:lastModifiedBy>VCX2015</cp:lastModifiedBy>
  <dcterms:created xsi:type="dcterms:W3CDTF">2013-01-15T06:11:47Z</dcterms:created>
  <dcterms:modified xsi:type="dcterms:W3CDTF">2024-02-21T05:21:59Z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